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1\Downloads\"/>
    </mc:Choice>
  </mc:AlternateContent>
  <xr:revisionPtr revIDLastSave="0" documentId="13_ncr:1_{90E7D65B-6C4E-46A9-BEC0-2B8044636C88}" xr6:coauthVersionLast="45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ไตรมาส168" sheetId="6" r:id="rId1"/>
    <sheet name="ไตรมาส268" sheetId="7" r:id="rId2"/>
    <sheet name="ไตรมาส 368" sheetId="8" r:id="rId3"/>
    <sheet name="ไตรมาส 468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2" i="9" l="1"/>
  <c r="A26" i="9"/>
  <c r="A51" i="9" s="1"/>
  <c r="E80" i="8"/>
  <c r="A27" i="8"/>
  <c r="A50" i="8" s="1"/>
  <c r="E63" i="7"/>
  <c r="E34" i="6"/>
</calcChain>
</file>

<file path=xl/sharedStrings.xml><?xml version="1.0" encoding="utf-8"?>
<sst xmlns="http://schemas.openxmlformats.org/spreadsheetml/2006/main" count="835" uniqueCount="358">
  <si>
    <t>เลขประจำตัวผู้เสียภาษี/</t>
  </si>
  <si>
    <t>เลขประจำตัวประชาชน</t>
  </si>
  <si>
    <t>ชื่อผู้ประกอบการ</t>
  </si>
  <si>
    <t>รายการพัสดุที่จัดซื้อจัดจ้าง</t>
  </si>
  <si>
    <t>จำนวนเงิน</t>
  </si>
  <si>
    <t>ที่จัดซื้อจัดจ้าง</t>
  </si>
  <si>
    <t>เอกสารอ้างอิง</t>
  </si>
  <si>
    <t>วันที่</t>
  </si>
  <si>
    <t>เลขที่</t>
  </si>
  <si>
    <t>รายละเอียดแนบท้ายประกาศผลผู้ชนะการจัดซื้อจัดจ้างหรือผู้ได้รับการคัดเลือก  และสาระสำคัญของสัญญาหรือข้อตกลงเป็นหนังสือ</t>
  </si>
  <si>
    <t>เทศบาลตำบลดงเจน  อำเภอภูกามยาว จังหวัดพะเยา</t>
  </si>
  <si>
    <t>ลำดับที่</t>
  </si>
  <si>
    <t>0565556000218</t>
  </si>
  <si>
    <t>1</t>
  </si>
  <si>
    <t>0562522000018</t>
  </si>
  <si>
    <t>ทิตออร์โต้แอร์ยนต์</t>
  </si>
  <si>
    <t>เหตุผล</t>
  </si>
  <si>
    <t>สนับสนุน</t>
  </si>
  <si>
    <t>โฟกัสดิจิตอล</t>
  </si>
  <si>
    <t>3569900174623</t>
  </si>
  <si>
    <t>ทวีพูน  ซัพพลาย</t>
  </si>
  <si>
    <t>1560100344139</t>
  </si>
  <si>
    <t>นายสุวิจักขณ์ บุญนาวา</t>
  </si>
  <si>
    <t>วัดสุตามโครงการลอยกระทง</t>
  </si>
  <si>
    <t>หจก.โรงพิมพ์เจริญอักษร</t>
  </si>
  <si>
    <t>0563543000140</t>
  </si>
  <si>
    <t>วัสดดุตามโครงการลอยกระทง</t>
  </si>
  <si>
    <t>นายฏัษรากรณ์  อินต๊ะ</t>
  </si>
  <si>
    <t>0563558000248</t>
  </si>
  <si>
    <t>พะเยาสามชาย</t>
  </si>
  <si>
    <t>เติมถังอ๊อกซิเจน</t>
  </si>
  <si>
    <t>ป้ายไวนิล</t>
  </si>
  <si>
    <t>เจอาร์ พาณิชย์</t>
  </si>
  <si>
    <t>วัสดุยานพาหนะและขนส่ง</t>
  </si>
  <si>
    <t>บจก.ทรายทองกิจเจริญ</t>
  </si>
  <si>
    <t>3560100710735</t>
  </si>
  <si>
    <t>กานต์อะไหล่ยนต์</t>
  </si>
  <si>
    <t>นายวัลลภ  ฟองจำ</t>
  </si>
  <si>
    <t>0563535000021</t>
  </si>
  <si>
    <t>หจก.พะเยานำไพศาล</t>
  </si>
  <si>
    <t>3520300578687</t>
  </si>
  <si>
    <t>วงศ์สุวรรณก๊อปปี้</t>
  </si>
  <si>
    <t>1560100006167</t>
  </si>
  <si>
    <t>ซื้อ2/68</t>
  </si>
  <si>
    <t>ครุภัณฑ์สำรวจ</t>
  </si>
  <si>
    <t>ซื้อ8/68</t>
  </si>
  <si>
    <t>พานวนชัย</t>
  </si>
  <si>
    <t>จัดซื้อน้ำดื่ม สนง.</t>
  </si>
  <si>
    <t>ซื้อ9/68</t>
  </si>
  <si>
    <t>จัดซื้อน้ำดื่ม ศพด.</t>
  </si>
  <si>
    <t>ซื้อ10/68</t>
  </si>
  <si>
    <t>วัสดุตามโครงการอบรมจัดทำแผนที่ภาษี</t>
  </si>
  <si>
    <t>ซื้อ11/68</t>
  </si>
  <si>
    <t>ซื้อ14/68</t>
  </si>
  <si>
    <t>ทิตย์ออโต้แอร์ยนต์</t>
  </si>
  <si>
    <t>ซื้อ16/68</t>
  </si>
  <si>
    <t>ซื้อ18/68</t>
  </si>
  <si>
    <t>ซื้อ 19/68</t>
  </si>
  <si>
    <t>จ้าง42/68</t>
  </si>
  <si>
    <t>จ้างตามโครงการลอยกระทง</t>
  </si>
  <si>
    <t>จ้าง44/68</t>
  </si>
  <si>
    <t>ซ่อมรถบรรทุกน้ำ บบ4997 พะเยา</t>
  </si>
  <si>
    <t>จ้าง47/68</t>
  </si>
  <si>
    <t>ซ่อมรถกู้ชีพฉุกเฉิน กท 4441 พะเยา</t>
  </si>
  <si>
    <t>จ้าง49/68</t>
  </si>
  <si>
    <t>ป้ายตามโครงการอบรมจัดทำแผนที่ภาษี</t>
  </si>
  <si>
    <t>จ้าง50/68</t>
  </si>
  <si>
    <t>ซ่อมรถ จยย.กวท 774 พะเยา</t>
  </si>
  <si>
    <t>ซ่อมรถบรรขยะ 80-4658 พะเยา</t>
  </si>
  <si>
    <t>จ้าง53/68</t>
  </si>
  <si>
    <t>ซ่อมรถเครน 80-5316 พะเยา</t>
  </si>
  <si>
    <t>จ้าง56/68</t>
  </si>
  <si>
    <t xml:space="preserve"> 3819 พะเยา, รถยนต์ส่วนกลาง กข 2581 พะเยา</t>
  </si>
  <si>
    <t>ซ่อมรถบรรทุกขยะ 80-4658 พะเยา, รถรับ-ส่งผู้ป่วย</t>
  </si>
  <si>
    <t>จ้าง57/68</t>
  </si>
  <si>
    <t>ประจำไตรมาสที่ 1  เดือนตุลาคม พ.ศ.2567  ถึงเดือนธันวาคม พ.ศ.2567</t>
  </si>
  <si>
    <t>ซื้อ1/67</t>
  </si>
  <si>
    <t>หจก.พะเยาซัพพลายเซอร์วิส</t>
  </si>
  <si>
    <t>ซ่อมเครื่องพิมพ์ 483-65-0010</t>
  </si>
  <si>
    <t>จ้าง58/68</t>
  </si>
  <si>
    <t>จ้าง60/68</t>
  </si>
  <si>
    <t>ซ่อมรถ จยย.ขขพ 396 พะเยา</t>
  </si>
  <si>
    <t>จ้าง97/68</t>
  </si>
  <si>
    <t>0573537000133</t>
  </si>
  <si>
    <t>ประจำไตรมาสที่ 2  เดือนมกราคม พ.ศ.2568  ถึงเดือนมีนาคม พ.ศ.2568</t>
  </si>
  <si>
    <t>จัดซื้อวัสดุยานพาหนะและขนส่ง</t>
  </si>
  <si>
    <t>ซื้อ20/68</t>
  </si>
  <si>
    <t>จัดซื้อวัสดุก่อสร้าง</t>
  </si>
  <si>
    <t>ซื้อ25/68</t>
  </si>
  <si>
    <t>จัดซื้อวัสดุเชื้อเพลิงและหล่อลื่น</t>
  </si>
  <si>
    <t>ซื้อ28/68</t>
  </si>
  <si>
    <t>จัดซื้อและวัสดุก่อสร้าง</t>
  </si>
  <si>
    <t>ซื้อ29/68</t>
  </si>
  <si>
    <t>ซื้อ33/68</t>
  </si>
  <si>
    <t>ซื้อ37/68</t>
  </si>
  <si>
    <t>ซื้อ40/68</t>
  </si>
  <si>
    <t>จัดซื้อวัสดุวิทยาศาสตร์หรือการแพทย์</t>
  </si>
  <si>
    <t>จัดซื้อวัสดุสำนักงาน</t>
  </si>
  <si>
    <t>จัดซื้อวัสดุตามโครงการจัดอบรมผู้ประกอบการร้านค้าฯ</t>
  </si>
  <si>
    <t>ซื้อ42/68</t>
  </si>
  <si>
    <t>ซื้อ43/68</t>
  </si>
  <si>
    <t>ซื้อ 44/68</t>
  </si>
  <si>
    <t>ซื้อ 46/68</t>
  </si>
  <si>
    <t>ซื้อ 47/68</t>
  </si>
  <si>
    <t>ซื้อ 48/68</t>
  </si>
  <si>
    <t>จัดซื้อวัสดุการเกษตร</t>
  </si>
  <si>
    <t>ซื้อ 52/68</t>
  </si>
  <si>
    <t>จัดซื้อวัสดุตามโครงการ อพ.สธ.</t>
  </si>
  <si>
    <t>ซื้อ 53/68</t>
  </si>
  <si>
    <t>ซื้อ 54/68</t>
  </si>
  <si>
    <t>ซื้อ 56/68</t>
  </si>
  <si>
    <t>ซื้อ57/68</t>
  </si>
  <si>
    <t>ซื้อ 58/68</t>
  </si>
  <si>
    <t>ห้างไพบูลย์เภสัช</t>
  </si>
  <si>
    <t>ซื้อ 62/68</t>
  </si>
  <si>
    <t>ซื้อ 63/68</t>
  </si>
  <si>
    <t>ซื้อ 64/68</t>
  </si>
  <si>
    <t>จัดซื้อวัสดุไฟฟ้าและวิทยุ</t>
  </si>
  <si>
    <t>ซื้อ 68/68</t>
  </si>
  <si>
    <t>ซื้อ69/68</t>
  </si>
  <si>
    <t>ซื้อ 70/68</t>
  </si>
  <si>
    <t>ซื้อ 71/68</t>
  </si>
  <si>
    <t>จ้างเหมาจัดทำป้าย ชื่อโครงการวันเด็ก</t>
  </si>
  <si>
    <t>จ้าง100/68</t>
  </si>
  <si>
    <t>จ้างเหมาซ่อมรถ รับ-ส่งผู้ป่วย นข 3819 พะเยา</t>
  </si>
  <si>
    <t>จ้าง101/68</t>
  </si>
  <si>
    <t>นางเสาวลักษณ์  รินเทพ</t>
  </si>
  <si>
    <t>จ้างเหมาเครื่องเสียงสำหรับโครงการวันเด็ก</t>
  </si>
  <si>
    <t>จ้าง102/68</t>
  </si>
  <si>
    <t>จ้างเหมาซ่อม ครุภัณฑ์คอมพิวเตอร์ 416-60-0107</t>
  </si>
  <si>
    <t>จ้าง103/68</t>
  </si>
  <si>
    <t>จ้างเหมาซ่อมรถ ดับเพลิง 80-9670 พะเยา</t>
  </si>
  <si>
    <t>จ้าง104/68</t>
  </si>
  <si>
    <t>จ้าง107/68</t>
  </si>
  <si>
    <t>จ้างเหมาซ่อม ครุภัณฑ์คอมพิวเตอร์ 416-58-0081</t>
  </si>
  <si>
    <t>จ้าง108/68</t>
  </si>
  <si>
    <t>จ้างเหมาจัดทำป้าย ประชาสัมพันธ์ชำระภาษีฯ</t>
  </si>
  <si>
    <t>จ้าง109/68</t>
  </si>
  <si>
    <t>จ้างเหมาจัดทำตรายาง</t>
  </si>
  <si>
    <t>จ้าง110/68</t>
  </si>
  <si>
    <t>จ้างเหมาจัดทำป้าย ชื่อโครงการให้ความรู้ผู้ประกอบการอาหารฯ</t>
  </si>
  <si>
    <t>จ้าง111/68</t>
  </si>
  <si>
    <t>จ้าง114/68</t>
  </si>
  <si>
    <t>ร้านสุธรรมเม็ง</t>
  </si>
  <si>
    <t>ซื้อวัสดุสำนักงาน</t>
  </si>
  <si>
    <t>จ้างถ่ายเอกสารตามโครงการให้ความรู้ผู้ประกอบการอาหารฯ</t>
  </si>
  <si>
    <t>จ้างเหมาจัดทำป้าย โครงการสนับสนุนกลุ่มอาชีพฯ</t>
  </si>
  <si>
    <t>จ้าง119/68</t>
  </si>
  <si>
    <t>จ้างเหมาจัดทำป้าย โครงการควบคุมโรคติดต่อฯ</t>
  </si>
  <si>
    <t>จ้าง139/68</t>
  </si>
  <si>
    <t>จ้างเหมาซ่อมรถ บรรทุกขยะมูลฝอย จำนวน 3 คัน</t>
  </si>
  <si>
    <t>จ้าง140/68</t>
  </si>
  <si>
    <t>จ้าง141/68</t>
  </si>
  <si>
    <t>จ้างเหมาจัดทำป้าย ตามโครงการสรงน้ำพระธาตุดอยจุกฯ</t>
  </si>
  <si>
    <t>จ้างเหมาจัดทำป้ายไวนิล</t>
  </si>
  <si>
    <t>จ้าง142/68</t>
  </si>
  <si>
    <t>จ้าง143/68</t>
  </si>
  <si>
    <t>จ้าง144/68</t>
  </si>
  <si>
    <t>จัดซื้อวัสดุตามโครงการควบคุมโรคติดต่อฯ</t>
  </si>
  <si>
    <t>จัดซื้อวัสดุตามโครงการสรงน้ำพระธาตุดอยจุกฯ</t>
  </si>
  <si>
    <t>จ้าง 118/68</t>
  </si>
  <si>
    <t>ประจำไตรมาสที่ 3  เดือนเมษายน พ.ศ.2568  ถึงเดือนมิถุนายน พ.ศ.2568</t>
  </si>
  <si>
    <t>ซื้อ 73/68</t>
  </si>
  <si>
    <t>จัดซื้อวัสดุงานบ้านงานครัว</t>
  </si>
  <si>
    <t>ซื้อ 75/68</t>
  </si>
  <si>
    <t>ซื้อ 76/68</t>
  </si>
  <si>
    <t>ซื้อ 78/68</t>
  </si>
  <si>
    <t>จัดซื้อวัสดุคอมพิวเตอร์</t>
  </si>
  <si>
    <t>ซื้อ 81/68</t>
  </si>
  <si>
    <t>หสน.พะเยาสามชาย</t>
  </si>
  <si>
    <t>ซื้อ 82/68</t>
  </si>
  <si>
    <t>ซื้อ 83/68</t>
  </si>
  <si>
    <t>ซื้อ 84/68</t>
  </si>
  <si>
    <t>ซื้อ 85/68</t>
  </si>
  <si>
    <t>จัดซื้อวัสดุ ตามโครงการสัตว์ปลอดโรคฯ</t>
  </si>
  <si>
    <t>ซื้อ 86/68</t>
  </si>
  <si>
    <t>จัดซื้อวัสดุ ในการเลือกตั้งฯ</t>
  </si>
  <si>
    <t>ซื้อ 87/68</t>
  </si>
  <si>
    <t>ซื้อ 89/68</t>
  </si>
  <si>
    <t>ซื้อ 95/68</t>
  </si>
  <si>
    <t>ซื้อ 96/68</t>
  </si>
  <si>
    <t>ซื้อ 99/68</t>
  </si>
  <si>
    <t>ซื้อ 100/68</t>
  </si>
  <si>
    <t>ซื้อ 101/68</t>
  </si>
  <si>
    <t>ซื้อ 106/68</t>
  </si>
  <si>
    <t>จัดซื้อวัสดุเครื่องแต่งกาย</t>
  </si>
  <si>
    <t>ซื้อ 107/68</t>
  </si>
  <si>
    <t>ซื้อ 110/68</t>
  </si>
  <si>
    <t>ซื้อ 111/68</t>
  </si>
  <si>
    <t>ซื้อ 112/68</t>
  </si>
  <si>
    <t>ซื้อ 113/68</t>
  </si>
  <si>
    <t>จ้างเหมาจัดทำ ป้ายไวนิลรณรงค์ลดอุบัติเหตุ</t>
  </si>
  <si>
    <t>จ้าง 180/68</t>
  </si>
  <si>
    <t>จ้าง 182/68</t>
  </si>
  <si>
    <t>จ้างเหมาซ่อม ครุภัณฑ์คอมพิวเตอร์ 416-60-0104</t>
  </si>
  <si>
    <t>จ้าง 184/68</t>
  </si>
  <si>
    <t>จ้างเหมาจัดทำ ป้ายไวนิลห้ามทิ้งขยะ</t>
  </si>
  <si>
    <t>จ้าง 185/68</t>
  </si>
  <si>
    <t>จ้างเหมาซ่อม ครุภัณฑ์คอมพิวเตอร์ 416-65-0141</t>
  </si>
  <si>
    <t>จ้างเหมาจัดทำ ตรายางประทับตราบัตรเลือกตั้งฯ</t>
  </si>
  <si>
    <t>จ้าง 188/68</t>
  </si>
  <si>
    <t>จ้าง 186/68</t>
  </si>
  <si>
    <t>จ้างเหมาซ่อมรถยนต์ส่วนกลาง  กข 8772  พะเยา</t>
  </si>
  <si>
    <t>จ้าง 189/68</t>
  </si>
  <si>
    <t>จ้างเหมาจัดทำ ป้ายไวนิลโครงการสัตว์ปลอดโรคฯ</t>
  </si>
  <si>
    <t>จ้าง 190/68</t>
  </si>
  <si>
    <t>จ้างเหมาซ่อมรถยนต์ส่วนกลาง  กข 2581  พะเยา</t>
  </si>
  <si>
    <t>จ้างเหมาซ่อม ครุภัณฑ์คอมพิวเตอร์ 416-65-0143</t>
  </si>
  <si>
    <t>จ้างเหมาซ่อม ครุภัณฑ์คอมพิวเตอร์ 416-61-0172</t>
  </si>
  <si>
    <t>จ้าง 195/68</t>
  </si>
  <si>
    <t>จ้าง 194/68</t>
  </si>
  <si>
    <t>จ้าง 191/68</t>
  </si>
  <si>
    <t>จ้างเหมาซ่อมรถกู้ชีพฉุกเฉิน  กท 4441  พะเยา</t>
  </si>
  <si>
    <t>จ้าง 196/68</t>
  </si>
  <si>
    <t>จ้างเหมาซ่อมรถบรรทุกขยะ   80-4723  พะเยา</t>
  </si>
  <si>
    <t>จ้างเหมาซ่อมรถยนต์ส่วนกลาง  บบ 785  พะเยา</t>
  </si>
  <si>
    <t>จ้างเหมาจัดทำ ป้ายไวนิลเลือกตั้งฯ</t>
  </si>
  <si>
    <t>จ้าง 199/68</t>
  </si>
  <si>
    <t>จ้างเหมาจัดทำ ป้ายไวนิลฝึกอบรม กปน. เลือกตั้งฯ</t>
  </si>
  <si>
    <t>จ้างเหมาซ่อมรถเครน 80-5316 พะเยา</t>
  </si>
  <si>
    <t>จ้างเหมาจัดทำ ตรายาง</t>
  </si>
  <si>
    <t>จ้าง 201/68</t>
  </si>
  <si>
    <t>จ้าง 200/68</t>
  </si>
  <si>
    <t>จ้าง 203/68</t>
  </si>
  <si>
    <t>จ้างเหมาจัดทำ ป้ายตามโครงการป้องกันและดูแลสุขภาพฯ</t>
  </si>
  <si>
    <t>จ้าง 204/68</t>
  </si>
  <si>
    <t>จ้างเหมาถ่ายเอกสาร ตามโครงการป้องกันและดูแลสุขภาพฯ</t>
  </si>
  <si>
    <t>จ้าง 205/68</t>
  </si>
  <si>
    <t>จ้างเหมาซ่อมรถยนต์ส่วนกลาง  กง 4290 พะเยา</t>
  </si>
  <si>
    <t>จ้าง 208/68</t>
  </si>
  <si>
    <t>จ้างเหมาซ่อม ครุภัณฑ์คอมพิวเตอร์ 416-59-0101</t>
  </si>
  <si>
    <t>จ้าง 209/68</t>
  </si>
  <si>
    <t>จ้าง 210/68</t>
  </si>
  <si>
    <t>บิ๊กคอนเนคชั่น เอที เซอร์วิส</t>
  </si>
  <si>
    <t>จ้างเหมาซ่อมเครื่องปรับอากาศ  จำนวน ๓ เครื่อง</t>
  </si>
  <si>
    <t>จ้างเหมาซ่อม ครุภัณฑ์คอมพิวเตอร์ 416-65-0142</t>
  </si>
  <si>
    <t>จ้าง 212/68</t>
  </si>
  <si>
    <t>จ้างเหมาจัดทำ ป้ายไวนิลตามโครงการไข้เลือดออกฯ</t>
  </si>
  <si>
    <t>จ้าง 213/68</t>
  </si>
  <si>
    <t>จ้างเหมาซ่อมรถ จยย. ขขน 395 พะเยา, 1 กช 1823 พะเยา</t>
  </si>
  <si>
    <t>จ้าง 214/68</t>
  </si>
  <si>
    <t>จ้างเหมาจัดทำ ป้ายไวนิลตามโครงการจัดการขยะฯ</t>
  </si>
  <si>
    <t>จ้าง 220/68</t>
  </si>
  <si>
    <t>จ้างเหมาจัดทำ ป้ายไวนิลตามโครงการประเพณีแห่เทียนฯ</t>
  </si>
  <si>
    <t>จ้างเหมาซ่อมรถ จยย. กวท 774 พะเยา</t>
  </si>
  <si>
    <t>จ้าง 222/68</t>
  </si>
  <si>
    <t>จ้าง 221/68</t>
  </si>
  <si>
    <t>จ้างเหมาจัดทำตรายาง+ ป้ายชื่ออคริลิค</t>
  </si>
  <si>
    <t>จ้าง 223/68</t>
  </si>
  <si>
    <t>จ้างเหมาซ่อม ครุภัณฑ์คอมพิวเตอร์ 416-610-0123</t>
  </si>
  <si>
    <t>จ้าง 224/68</t>
  </si>
  <si>
    <t>"0565537000135</t>
  </si>
  <si>
    <t>บจก.โตโยต้า 1994 ผู้จำหน่ายโตโยต้า</t>
  </si>
  <si>
    <t>ประจำไตรมาสที  ๔  เดือนกรกฏาคม พ.ศ.2568  ถึงเดือนกันยายน พ.ศ.2568</t>
  </si>
  <si>
    <t>ซื้อ 118/68</t>
  </si>
  <si>
    <t>ซื้อ 122/68</t>
  </si>
  <si>
    <t>จัดซื้อวัสดุ ตามโครงการฝึกซ้อมแผนฯ</t>
  </si>
  <si>
    <t>ซื้อ 123/68</t>
  </si>
  <si>
    <t>จัดซื้อวัสดุก่อสร้างเพื่อซ่อมแซม ศพด.เชียงหมั้น</t>
  </si>
  <si>
    <t>ซื้อ 127/68</t>
  </si>
  <si>
    <t>ซื้อ 124/68</t>
  </si>
  <si>
    <t>ซื้อ 134/68</t>
  </si>
  <si>
    <t>ซื้อ 136/68</t>
  </si>
  <si>
    <t>ซื้อ 137/68</t>
  </si>
  <si>
    <t>ซื้อ 138/68</t>
  </si>
  <si>
    <t>จัดซื้อวัสดุ ตามโครงการฝึกอบรมฯ</t>
  </si>
  <si>
    <t>ซื้อ 140/68</t>
  </si>
  <si>
    <t>ซื้อ 142/68</t>
  </si>
  <si>
    <t>ซื้อ 144/68</t>
  </si>
  <si>
    <t>ซื้อ 145/68</t>
  </si>
  <si>
    <t>ร้านบุญค้ำบุญชู</t>
  </si>
  <si>
    <t>ซื้อ 148/68</t>
  </si>
  <si>
    <t>หจก.พงษ์ศักดิ์เครื่องเขียน</t>
  </si>
  <si>
    <t>จัดซื้อ ตามโครงการ 1,000 วัน Plus</t>
  </si>
  <si>
    <t>ซื้อ 162/68</t>
  </si>
  <si>
    <t>ร้านแม่ต๋ำเคมีภัณฑ์</t>
  </si>
  <si>
    <t>จัดซื้อวัสดุจราจร</t>
  </si>
  <si>
    <t>ซื้อ 163/68</t>
  </si>
  <si>
    <t>ร้านพะเยาเซฟตี้</t>
  </si>
  <si>
    <t>ซื้อ 164/68</t>
  </si>
  <si>
    <t>ซื้อ 169/68</t>
  </si>
  <si>
    <t>จัดซื้อน้ำดื่ม สนง. เดือน สิงหาคม 2568</t>
  </si>
  <si>
    <t>จัดซื้อน้ำดื่ม ศพด. เดือน สิงหาคม 2568</t>
  </si>
  <si>
    <t>จัดซื้อน้ำดื่ม ศพด. เดือน กันยายน 2568</t>
  </si>
  <si>
    <t>จัดซื้อน้ำดื่ม สนง. เดือน กันยายน 2568</t>
  </si>
  <si>
    <t>ซื้อ 171/68</t>
  </si>
  <si>
    <t>ซื้อ 172/68</t>
  </si>
  <si>
    <t>ซื้อ 175/68</t>
  </si>
  <si>
    <t>ซื้อ 178/68</t>
  </si>
  <si>
    <t>ซื้อ 180/68</t>
  </si>
  <si>
    <t>จัดซื้อครุภัณฑ์สำรวจ</t>
  </si>
  <si>
    <t>ซื้อ 184/68</t>
  </si>
  <si>
    <t>ร้านพะเยากรอบรูป</t>
  </si>
  <si>
    <t>ซื้อ 193/68</t>
  </si>
  <si>
    <t>จัดซื้อ ตามโครงการป้องกันภัยบุหรี่ไฟฟ้าในสถานศึกษาฯ</t>
  </si>
  <si>
    <t>ซื้อ 194/68</t>
  </si>
  <si>
    <t>ซื้อ 201/68</t>
  </si>
  <si>
    <t>จัดซื้อครุภัณฑ์โรงงาน</t>
  </si>
  <si>
    <t>ซื้อ 202/68</t>
  </si>
  <si>
    <t>จ้าง 260/68</t>
  </si>
  <si>
    <t>จ้าง 263/68</t>
  </si>
  <si>
    <t>จ้างเหมาซ่อมเครื่องปรับอากาศ  420-58-0026</t>
  </si>
  <si>
    <t>จ้าง 264/68</t>
  </si>
  <si>
    <t>จ้างเหมาซ่อมรถบรรทุกขยะ   80-8923  พะเยา</t>
  </si>
  <si>
    <t>จ้าง 266/68</t>
  </si>
  <si>
    <t xml:space="preserve">จ้างเหมาถ่ายเอกสาร </t>
  </si>
  <si>
    <t>จ้าง 267/68</t>
  </si>
  <si>
    <t>จ้างเหมาจัดทำ ป้ายไวนิลโครงการฝึกซ้อมแผนฯ</t>
  </si>
  <si>
    <t>จ้าง 268/68</t>
  </si>
  <si>
    <t>จ้างเหมาซ่อมรถเครน   80-5316  พะเยา</t>
  </si>
  <si>
    <t>จ้าง 272/68</t>
  </si>
  <si>
    <t>เอ บี ดีโซน์</t>
  </si>
  <si>
    <t>จ้างเหมาจัดทำ ป้ายไวนิลโครงการอบรมพัฒนาศักยภาพ อถล.ฯ</t>
  </si>
  <si>
    <t>จ้าง 276/68</t>
  </si>
  <si>
    <t>จ้างเหมาซ่อมเครื่องปรับอากาศ  420-62-0055</t>
  </si>
  <si>
    <t>ฉัตรชัยอิเล็กทรอนิกส์ สื่อสาร</t>
  </si>
  <si>
    <t>จ้างเหมาซ่อมเครื่องมือสื่อสาร ในรถกู้ชีพ กท 4441 พะเยา</t>
  </si>
  <si>
    <t>จ้าง 278/68</t>
  </si>
  <si>
    <t>จ้างเหมาซ่อม ครุภัณฑ์คอมพิวเตอร์ 416-63-0135</t>
  </si>
  <si>
    <t>จ้าง 279/68</t>
  </si>
  <si>
    <t>จ้างเหมาซ่อม ครุภัณฑ์คอมพิวเตอร์ 416-64-0136</t>
  </si>
  <si>
    <t>จ้าง 280/68</t>
  </si>
  <si>
    <t>จ้าง 282/68</t>
  </si>
  <si>
    <t>จ้างเหมาซ่อม ครุภัณฑ์คอมพิวเตอร์ 416-59-0096</t>
  </si>
  <si>
    <t>จ้าง 283/68</t>
  </si>
  <si>
    <t>จ้างเหมา ซ่อมเครื่องฉีดน้ำแรงดันสูง 488-65-0001</t>
  </si>
  <si>
    <t>จ้าง 284/68</t>
  </si>
  <si>
    <t>จ้างเหมาซ่อมรถตักหน้าขุดหลัง  ตค 2732  พะเยา</t>
  </si>
  <si>
    <t>จ้าง 286/68</t>
  </si>
  <si>
    <t>จ้าง 288/68</t>
  </si>
  <si>
    <t>อู่ช่างสาน บ้านเจน</t>
  </si>
  <si>
    <t>จ้าง 289/68</t>
  </si>
  <si>
    <t>นางอมรรัตน์  ธรรมวงค์</t>
  </si>
  <si>
    <t>จ้างเหมาจัดทำกั๋นครัวตาน ตามโครงการฯ</t>
  </si>
  <si>
    <t>จ้าง 291/68</t>
  </si>
  <si>
    <t>จ้างเหมาจัดทำฝาครอบพร้อมที่ล็อคฝาถังน้ำมัน ตค 8524 พะเยา</t>
  </si>
  <si>
    <t>จ้าง 293/68</t>
  </si>
  <si>
    <t>จ้างเหมาจัดทำป้ายไวนิล, ใบประกาศ ตามโครงการฝึกฯ</t>
  </si>
  <si>
    <t>จ้าง 294/68</t>
  </si>
  <si>
    <t>จ้างเหมาซ่อมเครื่องปรับอากาศ   4 เครื่อง</t>
  </si>
  <si>
    <t>จ้าง 29๗/68</t>
  </si>
  <si>
    <t>จ้างเหมาจัดทำป้ายไวนิล ตามโครงการป้องกันบุหรี่ฯ</t>
  </si>
  <si>
    <t>นางนงคราญ  ปวงงาม</t>
  </si>
  <si>
    <t>จ้างเหมาสำรวจข้อมูลและขึ้นทะเบียนสัตว์</t>
  </si>
  <si>
    <t>จ้าง 303/68</t>
  </si>
  <si>
    <t>จ้างเหมาซ่อมรถ กข 8772 พะเยา</t>
  </si>
  <si>
    <t>จ้าง 304/68</t>
  </si>
  <si>
    <t>ประจำไตรมาสที่ 4  เดือนกรกฎาคม พ.ศ.2568  ถึงเดือนกันยายน พ.ศ.2568</t>
  </si>
  <si>
    <t>จ้าง 306/68</t>
  </si>
  <si>
    <t>หจก.ขันแก้วบริการ</t>
  </si>
  <si>
    <t>"0563538000170</t>
  </si>
  <si>
    <t>3560100188834</t>
  </si>
  <si>
    <t>3560100885403</t>
  </si>
  <si>
    <t>356010018807</t>
  </si>
  <si>
    <t>3560101090897</t>
  </si>
  <si>
    <t>0563560001850</t>
  </si>
  <si>
    <t>3569900222571</t>
  </si>
  <si>
    <t>0563538000170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</si>
</sst>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D000000]0\ 0000\ 00000\ 00\ 0"/>
  </numFmts>
  <fonts count="1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sz val="12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2.5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rgb="FFFF0000"/>
      <name val="TH SarabunIT๙"/>
      <family val="2"/>
    </font>
    <font>
      <sz val="14"/>
      <color rgb="FFFF0000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1"/>
      <name val="Tahoma"/>
      <family val="2"/>
      <charset val="222"/>
      <scheme val="minor"/>
    </font>
    <font>
      <sz val="13"/>
      <color theme="1"/>
      <name val="TH SarabunIT๙"/>
      <family val="2"/>
    </font>
    <font>
      <sz val="15"/>
      <color theme="1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9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15" fontId="1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0" xfId="0" applyFont="1"/>
    <xf numFmtId="4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/>
    <xf numFmtId="15" fontId="1" fillId="0" borderId="3" xfId="0" applyNumberFormat="1" applyFont="1" applyBorder="1"/>
    <xf numFmtId="49" fontId="1" fillId="0" borderId="3" xfId="0" applyNumberFormat="1" applyFont="1" applyBorder="1" applyAlignment="1">
      <alignment horizontal="center"/>
    </xf>
    <xf numFmtId="1" fontId="1" fillId="0" borderId="2" xfId="0" applyNumberFormat="1" applyFont="1" applyBorder="1"/>
    <xf numFmtId="0" fontId="1" fillId="0" borderId="2" xfId="0" applyFont="1" applyBorder="1"/>
    <xf numFmtId="1" fontId="2" fillId="0" borderId="3" xfId="0" quotePrefix="1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4" fontId="1" fillId="0" borderId="3" xfId="0" applyNumberFormat="1" applyFont="1" applyBorder="1" applyAlignment="1">
      <alignment horizontal="right"/>
    </xf>
    <xf numFmtId="1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3" fontId="1" fillId="0" borderId="1" xfId="1" applyFont="1" applyBorder="1"/>
    <xf numFmtId="1" fontId="1" fillId="0" borderId="0" xfId="0" applyNumberFormat="1" applyFont="1"/>
    <xf numFmtId="15" fontId="1" fillId="0" borderId="0" xfId="0" applyNumberFormat="1" applyFont="1"/>
    <xf numFmtId="17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5" fontId="1" fillId="0" borderId="5" xfId="0" applyNumberFormat="1" applyFont="1" applyBorder="1"/>
    <xf numFmtId="0" fontId="1" fillId="0" borderId="6" xfId="0" applyFont="1" applyBorder="1"/>
    <xf numFmtId="1" fontId="1" fillId="0" borderId="1" xfId="0" quotePrefix="1" applyNumberFormat="1" applyFont="1" applyBorder="1" applyAlignment="1">
      <alignment horizontal="right"/>
    </xf>
    <xf numFmtId="0" fontId="1" fillId="0" borderId="1" xfId="0" quotePrefix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8" xfId="0" applyFont="1" applyBorder="1"/>
    <xf numFmtId="1" fontId="1" fillId="0" borderId="6" xfId="0" applyNumberFormat="1" applyFont="1" applyBorder="1"/>
    <xf numFmtId="1" fontId="1" fillId="0" borderId="8" xfId="0" applyNumberFormat="1" applyFont="1" applyBorder="1"/>
    <xf numFmtId="0" fontId="1" fillId="0" borderId="10" xfId="0" applyFont="1" applyBorder="1" applyAlignment="1">
      <alignment horizontal="center"/>
    </xf>
    <xf numFmtId="0" fontId="6" fillId="0" borderId="4" xfId="0" applyFont="1" applyBorder="1"/>
    <xf numFmtId="0" fontId="6" fillId="0" borderId="7" xfId="0" applyFont="1" applyBorder="1"/>
    <xf numFmtId="43" fontId="1" fillId="0" borderId="2" xfId="1" applyFont="1" applyBorder="1"/>
    <xf numFmtId="43" fontId="1" fillId="0" borderId="5" xfId="1" applyFont="1" applyBorder="1"/>
    <xf numFmtId="43" fontId="1" fillId="0" borderId="9" xfId="1" applyFont="1" applyBorder="1"/>
    <xf numFmtId="15" fontId="1" fillId="0" borderId="2" xfId="0" applyNumberFormat="1" applyFont="1" applyBorder="1"/>
    <xf numFmtId="15" fontId="1" fillId="0" borderId="9" xfId="0" applyNumberFormat="1" applyFont="1" applyBorder="1"/>
    <xf numFmtId="49" fontId="1" fillId="0" borderId="10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1" xfId="0" applyFont="1" applyBorder="1"/>
    <xf numFmtId="1" fontId="1" fillId="0" borderId="3" xfId="0" quotePrefix="1" applyNumberFormat="1" applyFont="1" applyBorder="1" applyAlignment="1">
      <alignment horizontal="right"/>
    </xf>
    <xf numFmtId="0" fontId="7" fillId="0" borderId="0" xfId="0" applyFont="1"/>
    <xf numFmtId="4" fontId="0" fillId="0" borderId="0" xfId="0" applyNumberFormat="1"/>
    <xf numFmtId="43" fontId="0" fillId="0" borderId="0" xfId="0" applyNumberFormat="1"/>
    <xf numFmtId="0" fontId="2" fillId="0" borderId="3" xfId="0" applyFont="1" applyBorder="1"/>
    <xf numFmtId="0" fontId="8" fillId="0" borderId="0" xfId="0" applyFont="1"/>
    <xf numFmtId="1" fontId="1" fillId="0" borderId="0" xfId="0" quotePrefix="1" applyNumberFormat="1" applyFont="1" applyAlignment="1">
      <alignment horizontal="right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1" fontId="9" fillId="0" borderId="0" xfId="0" applyNumberFormat="1" applyFont="1"/>
    <xf numFmtId="0" fontId="9" fillId="0" borderId="0" xfId="0" applyFont="1"/>
    <xf numFmtId="0" fontId="10" fillId="0" borderId="0" xfId="0" applyFont="1"/>
    <xf numFmtId="43" fontId="9" fillId="0" borderId="0" xfId="1" applyFont="1" applyBorder="1"/>
    <xf numFmtId="15" fontId="9" fillId="0" borderId="0" xfId="0" applyNumberFormat="1" applyFont="1"/>
    <xf numFmtId="0" fontId="11" fillId="0" borderId="3" xfId="0" applyFont="1" applyBorder="1" applyAlignment="1">
      <alignment horizontal="center"/>
    </xf>
    <xf numFmtId="0" fontId="11" fillId="0" borderId="1" xfId="0" quotePrefix="1" applyFont="1" applyBorder="1" applyAlignment="1">
      <alignment horizontal="center"/>
    </xf>
    <xf numFmtId="0" fontId="11" fillId="0" borderId="3" xfId="0" applyFont="1" applyBorder="1" applyAlignment="1">
      <alignment horizontal="left"/>
    </xf>
    <xf numFmtId="0" fontId="12" fillId="0" borderId="3" xfId="0" applyFont="1" applyBorder="1"/>
    <xf numFmtId="4" fontId="11" fillId="0" borderId="1" xfId="0" applyNumberFormat="1" applyFont="1" applyBorder="1" applyAlignment="1">
      <alignment horizontal="right"/>
    </xf>
    <xf numFmtId="15" fontId="11" fillId="0" borderId="1" xfId="0" applyNumberFormat="1" applyFont="1" applyBorder="1"/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3" fillId="0" borderId="0" xfId="0" applyFont="1"/>
    <xf numFmtId="1" fontId="11" fillId="0" borderId="3" xfId="0" quotePrefix="1" applyNumberFormat="1" applyFont="1" applyBorder="1" applyAlignment="1">
      <alignment horizontal="right"/>
    </xf>
    <xf numFmtId="0" fontId="12" fillId="0" borderId="3" xfId="0" applyFont="1" applyBorder="1" applyAlignment="1">
      <alignment horizontal="left"/>
    </xf>
    <xf numFmtId="1" fontId="11" fillId="0" borderId="1" xfId="0" applyNumberFormat="1" applyFont="1" applyBorder="1"/>
    <xf numFmtId="0" fontId="12" fillId="0" borderId="1" xfId="0" applyFont="1" applyBorder="1"/>
    <xf numFmtId="43" fontId="11" fillId="0" borderId="1" xfId="1" applyFont="1" applyBorder="1"/>
    <xf numFmtId="59" fontId="1" fillId="0" borderId="1" xfId="0" applyNumberFormat="1" applyFont="1" applyBorder="1" applyAlignment="1">
      <alignment horizontal="center"/>
    </xf>
    <xf numFmtId="0" fontId="11" fillId="0" borderId="3" xfId="0" applyFont="1" applyBorder="1"/>
    <xf numFmtId="0" fontId="14" fillId="0" borderId="1" xfId="0" applyFont="1" applyBorder="1"/>
    <xf numFmtId="0" fontId="15" fillId="0" borderId="3" xfId="0" applyFont="1" applyBorder="1"/>
    <xf numFmtId="4" fontId="13" fillId="0" borderId="0" xfId="0" applyNumberFormat="1" applyFont="1"/>
    <xf numFmtId="59" fontId="1" fillId="0" borderId="0" xfId="0" applyNumberFormat="1" applyFont="1"/>
    <xf numFmtId="2" fontId="1" fillId="0" borderId="1" xfId="0" applyNumberFormat="1" applyFont="1" applyBorder="1" applyAlignment="1">
      <alignment horizontal="center"/>
    </xf>
    <xf numFmtId="187" fontId="16" fillId="0" borderId="0" xfId="0" quotePrefix="1" applyNumberFormat="1" applyFont="1" applyAlignment="1">
      <alignment horizontal="right"/>
    </xf>
    <xf numFmtId="0" fontId="2" fillId="0" borderId="0" xfId="0" quotePrefix="1" applyFont="1" applyAlignment="1">
      <alignment horizontal="right"/>
    </xf>
    <xf numFmtId="2" fontId="1" fillId="0" borderId="1" xfId="0" quotePrefix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81941-F438-4131-990B-23E3E4E32A1F}">
  <dimension ref="A1:H34"/>
  <sheetViews>
    <sheetView workbookViewId="0">
      <selection activeCell="B33" sqref="B33"/>
    </sheetView>
  </sheetViews>
  <sheetFormatPr defaultRowHeight="13.8" x14ac:dyDescent="0.25"/>
  <cols>
    <col min="1" max="1" width="6.59765625" customWidth="1"/>
    <col min="2" max="2" width="17.5" customWidth="1"/>
    <col min="3" max="3" width="18.59765625" customWidth="1"/>
    <col min="4" max="4" width="32" customWidth="1"/>
    <col min="5" max="5" width="10.19921875" customWidth="1"/>
    <col min="6" max="6" width="10" customWidth="1"/>
  </cols>
  <sheetData>
    <row r="1" spans="1:8" ht="21" x14ac:dyDescent="0.4">
      <c r="A1" s="90" t="s">
        <v>9</v>
      </c>
      <c r="B1" s="91"/>
      <c r="C1" s="91"/>
      <c r="D1" s="91"/>
      <c r="E1" s="91"/>
      <c r="F1" s="91"/>
      <c r="G1" s="91"/>
      <c r="H1" s="91"/>
    </row>
    <row r="2" spans="1:8" ht="21" x14ac:dyDescent="0.4">
      <c r="A2" s="90" t="s">
        <v>75</v>
      </c>
      <c r="B2" s="91"/>
      <c r="C2" s="91"/>
      <c r="D2" s="91"/>
      <c r="E2" s="91"/>
      <c r="F2" s="91"/>
      <c r="G2" s="91"/>
      <c r="H2" s="91"/>
    </row>
    <row r="3" spans="1:8" ht="21" x14ac:dyDescent="0.4">
      <c r="A3" s="90" t="s">
        <v>10</v>
      </c>
      <c r="B3" s="91"/>
      <c r="C3" s="91"/>
      <c r="D3" s="91"/>
      <c r="E3" s="91"/>
      <c r="F3" s="91"/>
      <c r="G3" s="91"/>
      <c r="H3" s="91"/>
    </row>
    <row r="4" spans="1:8" ht="18" x14ac:dyDescent="0.35">
      <c r="A4" s="5" t="s">
        <v>11</v>
      </c>
      <c r="B4" s="5" t="s">
        <v>0</v>
      </c>
      <c r="C4" s="5" t="s">
        <v>2</v>
      </c>
      <c r="D4" s="5" t="s">
        <v>3</v>
      </c>
      <c r="E4" s="5" t="s">
        <v>4</v>
      </c>
      <c r="F4" s="92" t="s">
        <v>6</v>
      </c>
      <c r="G4" s="93"/>
      <c r="H4" s="19" t="s">
        <v>16</v>
      </c>
    </row>
    <row r="5" spans="1:8" ht="18" x14ac:dyDescent="0.35">
      <c r="A5" s="6"/>
      <c r="B5" s="6" t="s">
        <v>1</v>
      </c>
      <c r="C5" s="6"/>
      <c r="D5" s="6"/>
      <c r="E5" s="6" t="s">
        <v>5</v>
      </c>
      <c r="F5" s="28" t="s">
        <v>7</v>
      </c>
      <c r="G5" s="28" t="s">
        <v>8</v>
      </c>
      <c r="H5" s="6" t="s">
        <v>17</v>
      </c>
    </row>
    <row r="6" spans="1:8" ht="21" x14ac:dyDescent="0.4">
      <c r="A6" s="11">
        <v>1</v>
      </c>
      <c r="B6" s="18" t="s">
        <v>25</v>
      </c>
      <c r="C6" s="12" t="s">
        <v>24</v>
      </c>
      <c r="D6" s="12" t="s">
        <v>26</v>
      </c>
      <c r="E6" s="20">
        <v>4405</v>
      </c>
      <c r="F6" s="21">
        <v>243921</v>
      </c>
      <c r="G6" s="26" t="s">
        <v>76</v>
      </c>
      <c r="H6" s="11">
        <v>1</v>
      </c>
    </row>
    <row r="7" spans="1:8" ht="21" x14ac:dyDescent="0.4">
      <c r="A7" s="11">
        <v>2</v>
      </c>
      <c r="B7" s="18" t="s">
        <v>21</v>
      </c>
      <c r="C7" s="12" t="s">
        <v>22</v>
      </c>
      <c r="D7" s="12" t="s">
        <v>23</v>
      </c>
      <c r="E7" s="20">
        <v>3500</v>
      </c>
      <c r="F7" s="21">
        <v>243922</v>
      </c>
      <c r="G7" s="7" t="s">
        <v>43</v>
      </c>
      <c r="H7" s="11">
        <v>1</v>
      </c>
    </row>
    <row r="8" spans="1:8" ht="21" x14ac:dyDescent="0.4">
      <c r="A8" s="11">
        <v>3</v>
      </c>
      <c r="B8" s="18" t="s">
        <v>12</v>
      </c>
      <c r="C8" s="12" t="s">
        <v>34</v>
      </c>
      <c r="D8" s="12" t="s">
        <v>44</v>
      </c>
      <c r="E8" s="20">
        <v>1350</v>
      </c>
      <c r="F8" s="21">
        <v>243948</v>
      </c>
      <c r="G8" s="1" t="s">
        <v>45</v>
      </c>
      <c r="H8" s="11">
        <v>1</v>
      </c>
    </row>
    <row r="9" spans="1:8" ht="21" x14ac:dyDescent="0.4">
      <c r="A9" s="11">
        <v>4</v>
      </c>
      <c r="B9" s="18" t="s">
        <v>83</v>
      </c>
      <c r="C9" s="12" t="s">
        <v>46</v>
      </c>
      <c r="D9" s="12" t="s">
        <v>47</v>
      </c>
      <c r="E9" s="20">
        <v>1740</v>
      </c>
      <c r="F9" s="21">
        <v>243950</v>
      </c>
      <c r="G9" s="1" t="s">
        <v>48</v>
      </c>
      <c r="H9" s="11">
        <v>1</v>
      </c>
    </row>
    <row r="10" spans="1:8" ht="21" x14ac:dyDescent="0.4">
      <c r="A10" s="1">
        <v>5</v>
      </c>
      <c r="B10" s="18" t="s">
        <v>83</v>
      </c>
      <c r="C10" s="12" t="s">
        <v>46</v>
      </c>
      <c r="D10" s="12" t="s">
        <v>49</v>
      </c>
      <c r="E10" s="9">
        <v>200</v>
      </c>
      <c r="F10" s="21">
        <v>243950</v>
      </c>
      <c r="G10" s="7" t="s">
        <v>50</v>
      </c>
      <c r="H10" s="22">
        <v>1</v>
      </c>
    </row>
    <row r="11" spans="1:8" ht="21" x14ac:dyDescent="0.4">
      <c r="A11" s="1">
        <v>6</v>
      </c>
      <c r="B11" s="18" t="s">
        <v>25</v>
      </c>
      <c r="C11" s="12" t="s">
        <v>24</v>
      </c>
      <c r="D11" s="2" t="s">
        <v>51</v>
      </c>
      <c r="E11" s="9">
        <v>2400</v>
      </c>
      <c r="F11" s="4">
        <v>243958</v>
      </c>
      <c r="G11" s="1" t="s">
        <v>52</v>
      </c>
      <c r="H11" s="1">
        <v>1</v>
      </c>
    </row>
    <row r="12" spans="1:8" ht="21" x14ac:dyDescent="0.4">
      <c r="A12" s="1">
        <v>7</v>
      </c>
      <c r="B12" s="18" t="s">
        <v>14</v>
      </c>
      <c r="C12" s="12" t="s">
        <v>29</v>
      </c>
      <c r="D12" s="2" t="s">
        <v>30</v>
      </c>
      <c r="E12" s="9">
        <v>360</v>
      </c>
      <c r="F12" s="4">
        <v>243958</v>
      </c>
      <c r="G12" s="7" t="s">
        <v>53</v>
      </c>
      <c r="H12" s="1">
        <v>1</v>
      </c>
    </row>
    <row r="13" spans="1:8" ht="21" x14ac:dyDescent="0.4">
      <c r="A13" s="11">
        <v>8</v>
      </c>
      <c r="B13" s="18">
        <v>1560100031581</v>
      </c>
      <c r="C13" s="12" t="s">
        <v>54</v>
      </c>
      <c r="D13" s="13" t="s">
        <v>33</v>
      </c>
      <c r="E13" s="9">
        <v>3650</v>
      </c>
      <c r="F13" s="14">
        <v>243976</v>
      </c>
      <c r="G13" s="15" t="s">
        <v>55</v>
      </c>
      <c r="H13" s="15" t="s">
        <v>13</v>
      </c>
    </row>
    <row r="14" spans="1:8" ht="21" x14ac:dyDescent="0.4">
      <c r="A14" s="1">
        <v>9</v>
      </c>
      <c r="B14" s="18" t="s">
        <v>83</v>
      </c>
      <c r="C14" s="12" t="s">
        <v>46</v>
      </c>
      <c r="D14" s="12" t="s">
        <v>47</v>
      </c>
      <c r="E14" s="9">
        <v>2000</v>
      </c>
      <c r="F14" s="4">
        <v>243979</v>
      </c>
      <c r="G14" s="7" t="s">
        <v>56</v>
      </c>
      <c r="H14" s="1">
        <v>1</v>
      </c>
    </row>
    <row r="15" spans="1:8" ht="21" x14ac:dyDescent="0.4">
      <c r="A15" s="1">
        <v>10</v>
      </c>
      <c r="B15" s="18" t="s">
        <v>83</v>
      </c>
      <c r="C15" s="12" t="s">
        <v>46</v>
      </c>
      <c r="D15" s="12" t="s">
        <v>49</v>
      </c>
      <c r="E15" s="9">
        <v>280</v>
      </c>
      <c r="F15" s="4">
        <v>243979</v>
      </c>
      <c r="G15" s="7" t="s">
        <v>57</v>
      </c>
      <c r="H15" s="1">
        <v>1</v>
      </c>
    </row>
    <row r="16" spans="1:8" ht="21" x14ac:dyDescent="0.4">
      <c r="A16" s="11">
        <v>11</v>
      </c>
      <c r="B16" s="10">
        <v>1560100007469</v>
      </c>
      <c r="C16" s="2" t="s">
        <v>37</v>
      </c>
      <c r="D16" s="13" t="s">
        <v>67</v>
      </c>
      <c r="E16" s="9">
        <v>440</v>
      </c>
      <c r="F16" s="14">
        <v>243929</v>
      </c>
      <c r="G16" s="15" t="s">
        <v>58</v>
      </c>
      <c r="H16" s="11">
        <v>1</v>
      </c>
    </row>
    <row r="17" spans="1:8" ht="21" x14ac:dyDescent="0.4">
      <c r="A17" s="1">
        <v>12</v>
      </c>
      <c r="B17" s="10">
        <v>1560100094833</v>
      </c>
      <c r="C17" s="2" t="s">
        <v>27</v>
      </c>
      <c r="D17" s="2" t="s">
        <v>59</v>
      </c>
      <c r="E17" s="3">
        <v>3200</v>
      </c>
      <c r="F17" s="4">
        <v>243899</v>
      </c>
      <c r="G17" s="1" t="s">
        <v>60</v>
      </c>
      <c r="H17" s="1">
        <v>1</v>
      </c>
    </row>
    <row r="18" spans="1:8" ht="21" x14ac:dyDescent="0.4">
      <c r="A18" s="1">
        <v>13</v>
      </c>
      <c r="B18" s="10">
        <v>1560100031581</v>
      </c>
      <c r="C18" s="12" t="s">
        <v>54</v>
      </c>
      <c r="D18" s="2" t="s">
        <v>61</v>
      </c>
      <c r="E18" s="3">
        <v>150</v>
      </c>
      <c r="F18" s="4">
        <v>243950</v>
      </c>
      <c r="G18" s="1" t="s">
        <v>62</v>
      </c>
      <c r="H18" s="1">
        <v>1</v>
      </c>
    </row>
    <row r="19" spans="1:8" ht="21" x14ac:dyDescent="0.4">
      <c r="A19" s="1">
        <v>14</v>
      </c>
      <c r="B19" s="10">
        <v>1560100031581</v>
      </c>
      <c r="C19" s="12" t="s">
        <v>54</v>
      </c>
      <c r="D19" s="2" t="s">
        <v>63</v>
      </c>
      <c r="E19" s="3">
        <v>1800</v>
      </c>
      <c r="F19" s="4">
        <v>243955</v>
      </c>
      <c r="G19" s="1" t="s">
        <v>64</v>
      </c>
      <c r="H19" s="1">
        <v>1</v>
      </c>
    </row>
    <row r="20" spans="1:8" ht="21" x14ac:dyDescent="0.4">
      <c r="A20" s="1">
        <v>15</v>
      </c>
      <c r="B20" s="10">
        <v>1560100007469</v>
      </c>
      <c r="C20" s="2" t="s">
        <v>18</v>
      </c>
      <c r="D20" s="2" t="s">
        <v>65</v>
      </c>
      <c r="E20" s="3">
        <v>432</v>
      </c>
      <c r="F20" s="4">
        <v>243958</v>
      </c>
      <c r="G20" s="1" t="s">
        <v>66</v>
      </c>
      <c r="H20" s="1">
        <v>1</v>
      </c>
    </row>
    <row r="21" spans="1:8" ht="21" x14ac:dyDescent="0.4">
      <c r="A21" s="1">
        <v>16</v>
      </c>
      <c r="B21" s="10">
        <v>1560100031581</v>
      </c>
      <c r="C21" s="12" t="s">
        <v>54</v>
      </c>
      <c r="D21" s="2" t="s">
        <v>68</v>
      </c>
      <c r="E21" s="3">
        <v>3450</v>
      </c>
      <c r="F21" s="4">
        <v>243964</v>
      </c>
      <c r="G21" s="1" t="s">
        <v>69</v>
      </c>
      <c r="H21" s="1">
        <v>1</v>
      </c>
    </row>
    <row r="22" spans="1:8" ht="21" x14ac:dyDescent="0.4">
      <c r="A22" s="38">
        <v>17</v>
      </c>
      <c r="B22" s="16">
        <v>1560100031581</v>
      </c>
      <c r="C22" s="17" t="s">
        <v>15</v>
      </c>
      <c r="D22" s="17" t="s">
        <v>70</v>
      </c>
      <c r="E22" s="41">
        <v>1300</v>
      </c>
      <c r="F22" s="44">
        <v>243972</v>
      </c>
      <c r="G22" s="46" t="s">
        <v>71</v>
      </c>
      <c r="H22" s="38">
        <v>1</v>
      </c>
    </row>
    <row r="23" spans="1:8" ht="21" x14ac:dyDescent="0.4">
      <c r="A23" s="27">
        <v>18</v>
      </c>
      <c r="B23" s="36">
        <v>1560100031581</v>
      </c>
      <c r="C23" s="31" t="s">
        <v>15</v>
      </c>
      <c r="D23" s="39" t="s">
        <v>73</v>
      </c>
      <c r="E23" s="42">
        <v>3840</v>
      </c>
      <c r="F23" s="30">
        <v>243972</v>
      </c>
      <c r="G23" s="47" t="s">
        <v>74</v>
      </c>
      <c r="H23" s="27">
        <v>1</v>
      </c>
    </row>
    <row r="24" spans="1:8" ht="21" x14ac:dyDescent="0.4">
      <c r="A24" s="11"/>
      <c r="B24" s="37"/>
      <c r="C24" s="35"/>
      <c r="D24" s="40" t="s">
        <v>72</v>
      </c>
      <c r="E24" s="43"/>
      <c r="F24" s="45"/>
      <c r="G24" s="48"/>
      <c r="H24" s="11"/>
    </row>
    <row r="26" spans="1:8" ht="21" x14ac:dyDescent="0.4">
      <c r="A26" s="90" t="s">
        <v>9</v>
      </c>
      <c r="B26" s="91"/>
      <c r="C26" s="91"/>
      <c r="D26" s="91"/>
      <c r="E26" s="91"/>
      <c r="F26" s="91"/>
      <c r="G26" s="91"/>
      <c r="H26" s="91"/>
    </row>
    <row r="27" spans="1:8" ht="21" x14ac:dyDescent="0.4">
      <c r="A27" s="90" t="s">
        <v>75</v>
      </c>
      <c r="B27" s="91"/>
      <c r="C27" s="91"/>
      <c r="D27" s="91"/>
      <c r="E27" s="91"/>
      <c r="F27" s="91"/>
      <c r="G27" s="91"/>
      <c r="H27" s="91"/>
    </row>
    <row r="28" spans="1:8" ht="21" x14ac:dyDescent="0.4">
      <c r="A28" s="90" t="s">
        <v>10</v>
      </c>
      <c r="B28" s="91"/>
      <c r="C28" s="91"/>
      <c r="D28" s="91"/>
      <c r="E28" s="91"/>
      <c r="F28" s="91"/>
      <c r="G28" s="91"/>
      <c r="H28" s="91"/>
    </row>
    <row r="29" spans="1:8" ht="18" x14ac:dyDescent="0.35">
      <c r="A29" s="5" t="s">
        <v>11</v>
      </c>
      <c r="B29" s="5" t="s">
        <v>0</v>
      </c>
      <c r="C29" s="5" t="s">
        <v>2</v>
      </c>
      <c r="D29" s="5" t="s">
        <v>3</v>
      </c>
      <c r="E29" s="5" t="s">
        <v>4</v>
      </c>
      <c r="F29" s="92" t="s">
        <v>6</v>
      </c>
      <c r="G29" s="93"/>
      <c r="H29" s="19" t="s">
        <v>16</v>
      </c>
    </row>
    <row r="30" spans="1:8" ht="18" x14ac:dyDescent="0.35">
      <c r="A30" s="6"/>
      <c r="B30" s="6" t="s">
        <v>1</v>
      </c>
      <c r="C30" s="6"/>
      <c r="D30" s="6"/>
      <c r="E30" s="6" t="s">
        <v>5</v>
      </c>
      <c r="F30" s="28" t="s">
        <v>7</v>
      </c>
      <c r="G30" s="28" t="s">
        <v>8</v>
      </c>
      <c r="H30" s="6" t="s">
        <v>17</v>
      </c>
    </row>
    <row r="31" spans="1:8" ht="21" x14ac:dyDescent="0.4">
      <c r="A31" s="11">
        <v>19</v>
      </c>
      <c r="B31" s="18" t="s">
        <v>28</v>
      </c>
      <c r="C31" s="49" t="s">
        <v>77</v>
      </c>
      <c r="D31" s="12" t="s">
        <v>78</v>
      </c>
      <c r="E31" s="20">
        <v>4500</v>
      </c>
      <c r="F31" s="21">
        <v>243975</v>
      </c>
      <c r="G31" s="1" t="s">
        <v>79</v>
      </c>
      <c r="H31" s="11">
        <v>1</v>
      </c>
    </row>
    <row r="32" spans="1:8" ht="21" x14ac:dyDescent="0.4">
      <c r="A32" s="11">
        <v>20</v>
      </c>
      <c r="B32" s="10">
        <v>1560100007469</v>
      </c>
      <c r="C32" s="2" t="s">
        <v>18</v>
      </c>
      <c r="D32" s="2" t="s">
        <v>31</v>
      </c>
      <c r="E32" s="20">
        <v>1680</v>
      </c>
      <c r="F32" s="21">
        <v>243976</v>
      </c>
      <c r="G32" s="1" t="s">
        <v>80</v>
      </c>
      <c r="H32" s="11">
        <v>1</v>
      </c>
    </row>
    <row r="33" spans="1:8" ht="21" x14ac:dyDescent="0.4">
      <c r="A33" s="11">
        <v>21</v>
      </c>
      <c r="B33" s="10">
        <v>1560100007469</v>
      </c>
      <c r="C33" s="2" t="s">
        <v>37</v>
      </c>
      <c r="D33" s="13" t="s">
        <v>81</v>
      </c>
      <c r="E33" s="20">
        <v>880</v>
      </c>
      <c r="F33" s="21">
        <v>244345</v>
      </c>
      <c r="G33" s="1" t="s">
        <v>82</v>
      </c>
      <c r="H33" s="11">
        <v>1</v>
      </c>
    </row>
    <row r="34" spans="1:8" ht="21" x14ac:dyDescent="0.4">
      <c r="A34" s="29"/>
      <c r="B34" s="24"/>
      <c r="C34" s="8"/>
      <c r="D34" s="8"/>
      <c r="E34" s="3">
        <f>E6+E7+E8+E9+E10+E11+E12+E13+E14+E15+E16+E17+E18+E19+E20+E21+E22+E23+E31+E32+E33</f>
        <v>41557</v>
      </c>
      <c r="F34" s="25"/>
      <c r="G34" s="29"/>
      <c r="H34" s="29"/>
    </row>
  </sheetData>
  <mergeCells count="8">
    <mergeCell ref="A28:H28"/>
    <mergeCell ref="F29:G29"/>
    <mergeCell ref="A1:H1"/>
    <mergeCell ref="A2:H2"/>
    <mergeCell ref="A3:H3"/>
    <mergeCell ref="F4:G4"/>
    <mergeCell ref="A26:H26"/>
    <mergeCell ref="A27:H2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9DA19-E143-4848-8D25-4A2ECEC595FA}">
  <dimension ref="A1:K65"/>
  <sheetViews>
    <sheetView workbookViewId="0">
      <selection activeCell="D62" sqref="D62"/>
    </sheetView>
  </sheetViews>
  <sheetFormatPr defaultRowHeight="20.399999999999999" x14ac:dyDescent="0.35"/>
  <cols>
    <col min="1" max="1" width="6" style="34" customWidth="1"/>
    <col min="2" max="2" width="16.8984375" style="52" customWidth="1"/>
    <col min="3" max="3" width="18.19921875" customWidth="1"/>
    <col min="4" max="4" width="39.3984375" customWidth="1"/>
    <col min="5" max="5" width="10.19921875" customWidth="1"/>
    <col min="6" max="6" width="10.69921875" customWidth="1"/>
    <col min="7" max="7" width="11.59765625" customWidth="1"/>
    <col min="8" max="8" width="9.59765625" style="34" customWidth="1"/>
    <col min="10" max="11" width="10.3984375" bestFit="1" customWidth="1"/>
  </cols>
  <sheetData>
    <row r="1" spans="1:11" ht="21" x14ac:dyDescent="0.4">
      <c r="A1" s="90" t="s">
        <v>9</v>
      </c>
      <c r="B1" s="91"/>
      <c r="C1" s="91"/>
      <c r="D1" s="91"/>
      <c r="E1" s="91"/>
      <c r="F1" s="91"/>
      <c r="G1" s="91"/>
      <c r="H1" s="91"/>
    </row>
    <row r="2" spans="1:11" ht="21" x14ac:dyDescent="0.4">
      <c r="A2" s="90" t="s">
        <v>84</v>
      </c>
      <c r="B2" s="91"/>
      <c r="C2" s="91"/>
      <c r="D2" s="91"/>
      <c r="E2" s="91"/>
      <c r="F2" s="91"/>
      <c r="G2" s="91"/>
      <c r="H2" s="91"/>
    </row>
    <row r="3" spans="1:11" ht="21" x14ac:dyDescent="0.4">
      <c r="A3" s="90" t="s">
        <v>10</v>
      </c>
      <c r="B3" s="91"/>
      <c r="C3" s="91"/>
      <c r="D3" s="91"/>
      <c r="E3" s="91"/>
      <c r="F3" s="91"/>
      <c r="G3" s="91"/>
      <c r="H3" s="91"/>
    </row>
    <row r="4" spans="1:11" ht="21" x14ac:dyDescent="0.4">
      <c r="A4" s="5" t="s">
        <v>11</v>
      </c>
      <c r="B4" s="27" t="s">
        <v>0</v>
      </c>
      <c r="C4" s="5" t="s">
        <v>2</v>
      </c>
      <c r="D4" s="5" t="s">
        <v>3</v>
      </c>
      <c r="E4" s="5" t="s">
        <v>4</v>
      </c>
      <c r="F4" s="92" t="s">
        <v>6</v>
      </c>
      <c r="G4" s="93"/>
      <c r="H4" s="19" t="s">
        <v>16</v>
      </c>
    </row>
    <row r="5" spans="1:11" ht="21" x14ac:dyDescent="0.4">
      <c r="A5" s="6"/>
      <c r="B5" s="11" t="s">
        <v>1</v>
      </c>
      <c r="C5" s="6"/>
      <c r="D5" s="6"/>
      <c r="E5" s="6" t="s">
        <v>5</v>
      </c>
      <c r="F5" s="28" t="s">
        <v>7</v>
      </c>
      <c r="G5" s="28" t="s">
        <v>8</v>
      </c>
      <c r="H5" s="6" t="s">
        <v>17</v>
      </c>
    </row>
    <row r="6" spans="1:11" ht="21" x14ac:dyDescent="0.4">
      <c r="A6" s="11">
        <v>1</v>
      </c>
      <c r="B6" s="51">
        <v>1560100031581</v>
      </c>
      <c r="C6" s="12" t="s">
        <v>54</v>
      </c>
      <c r="D6" s="12" t="s">
        <v>85</v>
      </c>
      <c r="E6" s="20">
        <v>3650</v>
      </c>
      <c r="F6" s="21">
        <v>243985</v>
      </c>
      <c r="G6" s="26" t="s">
        <v>86</v>
      </c>
      <c r="H6" s="11">
        <v>1</v>
      </c>
    </row>
    <row r="7" spans="1:11" ht="21" x14ac:dyDescent="0.4">
      <c r="A7" s="11">
        <v>2</v>
      </c>
      <c r="B7" s="1" t="s">
        <v>12</v>
      </c>
      <c r="C7" s="2" t="s">
        <v>34</v>
      </c>
      <c r="D7" s="12" t="s">
        <v>87</v>
      </c>
      <c r="E7" s="20">
        <v>2601</v>
      </c>
      <c r="F7" s="21">
        <v>243992</v>
      </c>
      <c r="G7" s="7" t="s">
        <v>88</v>
      </c>
      <c r="H7" s="11">
        <v>1</v>
      </c>
    </row>
    <row r="8" spans="1:11" ht="21" x14ac:dyDescent="0.4">
      <c r="A8" s="11">
        <v>3</v>
      </c>
      <c r="B8" s="51" t="s">
        <v>35</v>
      </c>
      <c r="C8" s="12" t="s">
        <v>36</v>
      </c>
      <c r="D8" s="12" t="s">
        <v>89</v>
      </c>
      <c r="E8" s="20">
        <v>460</v>
      </c>
      <c r="F8" s="21">
        <v>244004</v>
      </c>
      <c r="G8" s="1" t="s">
        <v>90</v>
      </c>
      <c r="H8" s="11">
        <v>1</v>
      </c>
    </row>
    <row r="9" spans="1:11" ht="21" x14ac:dyDescent="0.4">
      <c r="A9" s="11">
        <v>4</v>
      </c>
      <c r="B9" s="1" t="s">
        <v>12</v>
      </c>
      <c r="C9" s="2" t="s">
        <v>34</v>
      </c>
      <c r="D9" s="12" t="s">
        <v>91</v>
      </c>
      <c r="E9" s="20">
        <v>1970</v>
      </c>
      <c r="F9" s="21">
        <v>244005</v>
      </c>
      <c r="G9" s="1" t="s">
        <v>92</v>
      </c>
      <c r="H9" s="11">
        <v>1</v>
      </c>
    </row>
    <row r="10" spans="1:11" ht="21" x14ac:dyDescent="0.4">
      <c r="A10" s="11">
        <v>5</v>
      </c>
      <c r="B10" s="51" t="s">
        <v>28</v>
      </c>
      <c r="C10" s="49" t="s">
        <v>77</v>
      </c>
      <c r="D10" s="12" t="s">
        <v>97</v>
      </c>
      <c r="E10" s="9">
        <v>4350</v>
      </c>
      <c r="F10" s="21">
        <v>244012</v>
      </c>
      <c r="G10" s="7" t="s">
        <v>93</v>
      </c>
      <c r="H10" s="22">
        <v>1</v>
      </c>
    </row>
    <row r="11" spans="1:11" ht="21" x14ac:dyDescent="0.4">
      <c r="A11" s="11">
        <v>6</v>
      </c>
      <c r="B11" s="51" t="s">
        <v>25</v>
      </c>
      <c r="C11" s="12" t="s">
        <v>24</v>
      </c>
      <c r="D11" s="2" t="s">
        <v>98</v>
      </c>
      <c r="E11" s="9">
        <v>4000</v>
      </c>
      <c r="F11" s="4">
        <v>244013</v>
      </c>
      <c r="G11" s="1" t="s">
        <v>94</v>
      </c>
      <c r="H11" s="1">
        <v>1</v>
      </c>
    </row>
    <row r="12" spans="1:11" ht="21" x14ac:dyDescent="0.4">
      <c r="A12" s="11">
        <v>7</v>
      </c>
      <c r="B12" s="51" t="s">
        <v>38</v>
      </c>
      <c r="C12" s="12" t="s">
        <v>39</v>
      </c>
      <c r="D12" s="2" t="s">
        <v>87</v>
      </c>
      <c r="E12" s="9">
        <v>1200</v>
      </c>
      <c r="F12" s="4">
        <v>244013</v>
      </c>
      <c r="G12" s="7" t="s">
        <v>95</v>
      </c>
      <c r="H12" s="1">
        <v>1</v>
      </c>
    </row>
    <row r="13" spans="1:11" ht="21" x14ac:dyDescent="0.4">
      <c r="A13" s="11">
        <v>8</v>
      </c>
      <c r="B13" s="51" t="s">
        <v>14</v>
      </c>
      <c r="C13" s="12" t="s">
        <v>169</v>
      </c>
      <c r="D13" s="13" t="s">
        <v>96</v>
      </c>
      <c r="E13" s="9">
        <v>240</v>
      </c>
      <c r="F13" s="4">
        <v>244014</v>
      </c>
      <c r="G13" s="15" t="s">
        <v>99</v>
      </c>
      <c r="H13" s="15" t="s">
        <v>13</v>
      </c>
      <c r="K13" s="54"/>
    </row>
    <row r="14" spans="1:11" ht="21" x14ac:dyDescent="0.4">
      <c r="A14" s="11">
        <v>9</v>
      </c>
      <c r="B14" s="51" t="s">
        <v>83</v>
      </c>
      <c r="C14" s="12" t="s">
        <v>46</v>
      </c>
      <c r="D14" s="12" t="s">
        <v>47</v>
      </c>
      <c r="E14" s="9">
        <v>2000</v>
      </c>
      <c r="F14" s="4">
        <v>244014</v>
      </c>
      <c r="G14" s="7" t="s">
        <v>100</v>
      </c>
      <c r="H14" s="1">
        <v>1</v>
      </c>
    </row>
    <row r="15" spans="1:11" ht="21" x14ac:dyDescent="0.4">
      <c r="A15" s="11">
        <v>10</v>
      </c>
      <c r="B15" s="51" t="s">
        <v>83</v>
      </c>
      <c r="C15" s="12" t="s">
        <v>46</v>
      </c>
      <c r="D15" s="12" t="s">
        <v>49</v>
      </c>
      <c r="E15" s="9">
        <v>300</v>
      </c>
      <c r="F15" s="4">
        <v>244014</v>
      </c>
      <c r="G15" s="7" t="s">
        <v>101</v>
      </c>
      <c r="H15" s="1">
        <v>1</v>
      </c>
    </row>
    <row r="16" spans="1:11" ht="21" x14ac:dyDescent="0.4">
      <c r="A16" s="11">
        <v>11</v>
      </c>
      <c r="B16" s="51" t="s">
        <v>28</v>
      </c>
      <c r="C16" s="49" t="s">
        <v>77</v>
      </c>
      <c r="D16" s="13" t="s">
        <v>97</v>
      </c>
      <c r="E16" s="9">
        <v>2500</v>
      </c>
      <c r="F16" s="14">
        <v>244018</v>
      </c>
      <c r="G16" s="7" t="s">
        <v>102</v>
      </c>
      <c r="H16" s="11">
        <v>1</v>
      </c>
    </row>
    <row r="17" spans="1:10" ht="21" x14ac:dyDescent="0.4">
      <c r="A17" s="11">
        <v>12</v>
      </c>
      <c r="B17" s="51" t="s">
        <v>25</v>
      </c>
      <c r="C17" s="12" t="s">
        <v>24</v>
      </c>
      <c r="D17" s="13" t="s">
        <v>97</v>
      </c>
      <c r="E17" s="3">
        <v>3954</v>
      </c>
      <c r="F17" s="4">
        <v>244019</v>
      </c>
      <c r="G17" s="7" t="s">
        <v>103</v>
      </c>
      <c r="H17" s="1">
        <v>1</v>
      </c>
    </row>
    <row r="18" spans="1:10" ht="21" x14ac:dyDescent="0.4">
      <c r="A18" s="11">
        <v>13</v>
      </c>
      <c r="B18" s="10">
        <v>1560100031581</v>
      </c>
      <c r="C18" s="12" t="s">
        <v>54</v>
      </c>
      <c r="D18" s="2" t="s">
        <v>85</v>
      </c>
      <c r="E18" s="3">
        <v>3650</v>
      </c>
      <c r="F18" s="4">
        <v>244021</v>
      </c>
      <c r="G18" s="7" t="s">
        <v>104</v>
      </c>
      <c r="H18" s="1">
        <v>1</v>
      </c>
    </row>
    <row r="19" spans="1:10" ht="21" x14ac:dyDescent="0.4">
      <c r="A19" s="11">
        <v>14</v>
      </c>
      <c r="B19" s="1" t="s">
        <v>12</v>
      </c>
      <c r="C19" s="2" t="s">
        <v>34</v>
      </c>
      <c r="D19" s="2" t="s">
        <v>105</v>
      </c>
      <c r="E19" s="3">
        <v>4020</v>
      </c>
      <c r="F19" s="4">
        <v>244031</v>
      </c>
      <c r="G19" s="7" t="s">
        <v>106</v>
      </c>
      <c r="H19" s="1">
        <v>1</v>
      </c>
    </row>
    <row r="20" spans="1:10" ht="21" x14ac:dyDescent="0.4">
      <c r="A20" s="11">
        <v>15</v>
      </c>
      <c r="B20" s="51" t="s">
        <v>25</v>
      </c>
      <c r="C20" s="12" t="s">
        <v>24</v>
      </c>
      <c r="D20" s="2" t="s">
        <v>107</v>
      </c>
      <c r="E20" s="3">
        <v>4428</v>
      </c>
      <c r="F20" s="4">
        <v>244032</v>
      </c>
      <c r="G20" s="7" t="s">
        <v>108</v>
      </c>
      <c r="H20" s="1">
        <v>1</v>
      </c>
    </row>
    <row r="21" spans="1:10" ht="21" x14ac:dyDescent="0.4">
      <c r="A21" s="11">
        <v>16</v>
      </c>
      <c r="B21" s="51" t="s">
        <v>28</v>
      </c>
      <c r="C21" s="49" t="s">
        <v>77</v>
      </c>
      <c r="D21" s="2" t="s">
        <v>107</v>
      </c>
      <c r="E21" s="3">
        <v>4550</v>
      </c>
      <c r="F21" s="4">
        <v>244033</v>
      </c>
      <c r="G21" s="7" t="s">
        <v>109</v>
      </c>
      <c r="H21" s="1">
        <v>1</v>
      </c>
    </row>
    <row r="22" spans="1:10" ht="21" x14ac:dyDescent="0.4">
      <c r="A22" s="11">
        <v>17</v>
      </c>
      <c r="B22" s="51" t="s">
        <v>25</v>
      </c>
      <c r="C22" s="12" t="s">
        <v>24</v>
      </c>
      <c r="D22" s="13" t="s">
        <v>97</v>
      </c>
      <c r="E22" s="41">
        <v>975</v>
      </c>
      <c r="F22" s="44">
        <v>244041</v>
      </c>
      <c r="G22" s="7" t="s">
        <v>110</v>
      </c>
      <c r="H22" s="38">
        <v>1</v>
      </c>
    </row>
    <row r="23" spans="1:10" ht="21" x14ac:dyDescent="0.4">
      <c r="A23" s="11">
        <v>18</v>
      </c>
      <c r="B23" s="51" t="s">
        <v>83</v>
      </c>
      <c r="C23" s="12" t="s">
        <v>46</v>
      </c>
      <c r="D23" s="12" t="s">
        <v>47</v>
      </c>
      <c r="E23" s="9">
        <v>2000</v>
      </c>
      <c r="F23" s="4">
        <v>244042</v>
      </c>
      <c r="G23" s="7" t="s">
        <v>111</v>
      </c>
      <c r="H23" s="1">
        <v>1</v>
      </c>
      <c r="J23" s="53"/>
    </row>
    <row r="24" spans="1:10" ht="21" x14ac:dyDescent="0.4">
      <c r="A24" s="11">
        <v>19</v>
      </c>
      <c r="B24" s="51" t="s">
        <v>83</v>
      </c>
      <c r="C24" s="12" t="s">
        <v>46</v>
      </c>
      <c r="D24" s="12" t="s">
        <v>49</v>
      </c>
      <c r="E24" s="9">
        <v>300</v>
      </c>
      <c r="F24" s="4">
        <v>244042</v>
      </c>
      <c r="G24" s="7" t="s">
        <v>112</v>
      </c>
      <c r="H24" s="1">
        <v>1</v>
      </c>
    </row>
    <row r="26" spans="1:10" ht="21" x14ac:dyDescent="0.4">
      <c r="A26" s="90" t="s">
        <v>9</v>
      </c>
      <c r="B26" s="91"/>
      <c r="C26" s="91"/>
      <c r="D26" s="91"/>
      <c r="E26" s="91"/>
      <c r="F26" s="91"/>
      <c r="G26" s="91"/>
      <c r="H26" s="91"/>
    </row>
    <row r="27" spans="1:10" ht="21" x14ac:dyDescent="0.4">
      <c r="A27" s="90" t="s">
        <v>84</v>
      </c>
      <c r="B27" s="91"/>
      <c r="C27" s="91"/>
      <c r="D27" s="91"/>
      <c r="E27" s="91"/>
      <c r="F27" s="91"/>
      <c r="G27" s="91"/>
      <c r="H27" s="91"/>
    </row>
    <row r="28" spans="1:10" ht="21" x14ac:dyDescent="0.4">
      <c r="A28" s="90" t="s">
        <v>10</v>
      </c>
      <c r="B28" s="91"/>
      <c r="C28" s="91"/>
      <c r="D28" s="91"/>
      <c r="E28" s="91"/>
      <c r="F28" s="91"/>
      <c r="G28" s="91"/>
      <c r="H28" s="91"/>
    </row>
    <row r="29" spans="1:10" ht="21" x14ac:dyDescent="0.4">
      <c r="A29" s="5" t="s">
        <v>11</v>
      </c>
      <c r="B29" s="27" t="s">
        <v>0</v>
      </c>
      <c r="C29" s="5" t="s">
        <v>2</v>
      </c>
      <c r="D29" s="5" t="s">
        <v>3</v>
      </c>
      <c r="E29" s="5" t="s">
        <v>4</v>
      </c>
      <c r="F29" s="92" t="s">
        <v>6</v>
      </c>
      <c r="G29" s="93"/>
      <c r="H29" s="19" t="s">
        <v>16</v>
      </c>
    </row>
    <row r="30" spans="1:10" ht="21" x14ac:dyDescent="0.4">
      <c r="A30" s="6"/>
      <c r="B30" s="11" t="s">
        <v>1</v>
      </c>
      <c r="C30" s="6"/>
      <c r="D30" s="6"/>
      <c r="E30" s="6" t="s">
        <v>5</v>
      </c>
      <c r="F30" s="28" t="s">
        <v>7</v>
      </c>
      <c r="G30" s="28" t="s">
        <v>8</v>
      </c>
      <c r="H30" s="6" t="s">
        <v>17</v>
      </c>
    </row>
    <row r="31" spans="1:10" ht="21" x14ac:dyDescent="0.4">
      <c r="A31" s="11">
        <v>20</v>
      </c>
      <c r="B31" s="1" t="s">
        <v>12</v>
      </c>
      <c r="C31" s="2" t="s">
        <v>34</v>
      </c>
      <c r="D31" s="12" t="s">
        <v>91</v>
      </c>
      <c r="E31" s="20">
        <v>505</v>
      </c>
      <c r="F31" s="21">
        <v>244050</v>
      </c>
      <c r="G31" s="7" t="s">
        <v>114</v>
      </c>
      <c r="H31" s="11">
        <v>1</v>
      </c>
    </row>
    <row r="32" spans="1:10" ht="21" x14ac:dyDescent="0.4">
      <c r="A32" s="11">
        <v>21</v>
      </c>
      <c r="B32" s="10">
        <v>3569900008651</v>
      </c>
      <c r="C32" s="2" t="s">
        <v>113</v>
      </c>
      <c r="D32" s="2" t="s">
        <v>158</v>
      </c>
      <c r="E32" s="20">
        <v>3300</v>
      </c>
      <c r="F32" s="21">
        <v>244056</v>
      </c>
      <c r="G32" s="7" t="s">
        <v>115</v>
      </c>
      <c r="H32" s="11">
        <v>1</v>
      </c>
    </row>
    <row r="33" spans="1:10" ht="21" x14ac:dyDescent="0.4">
      <c r="A33" s="1">
        <v>22</v>
      </c>
      <c r="B33" s="10">
        <v>3560100053106</v>
      </c>
      <c r="C33" s="2" t="s">
        <v>32</v>
      </c>
      <c r="D33" s="13" t="s">
        <v>159</v>
      </c>
      <c r="E33" s="20">
        <v>3000</v>
      </c>
      <c r="F33" s="21">
        <v>244062</v>
      </c>
      <c r="G33" s="7" t="s">
        <v>116</v>
      </c>
      <c r="H33" s="11">
        <v>1</v>
      </c>
    </row>
    <row r="34" spans="1:10" ht="21" x14ac:dyDescent="0.4">
      <c r="A34" s="11">
        <v>23</v>
      </c>
      <c r="B34" s="51" t="s">
        <v>38</v>
      </c>
      <c r="C34" s="12" t="s">
        <v>39</v>
      </c>
      <c r="D34" s="13" t="s">
        <v>117</v>
      </c>
      <c r="E34" s="20">
        <v>4600</v>
      </c>
      <c r="F34" s="21">
        <v>244074</v>
      </c>
      <c r="G34" s="7" t="s">
        <v>118</v>
      </c>
      <c r="H34" s="11">
        <v>1</v>
      </c>
    </row>
    <row r="35" spans="1:10" ht="21" x14ac:dyDescent="0.4">
      <c r="A35" s="11">
        <v>24</v>
      </c>
      <c r="B35" s="51" t="s">
        <v>83</v>
      </c>
      <c r="C35" s="12" t="s">
        <v>46</v>
      </c>
      <c r="D35" s="12" t="s">
        <v>47</v>
      </c>
      <c r="E35" s="9">
        <v>2000</v>
      </c>
      <c r="F35" s="21">
        <v>244074</v>
      </c>
      <c r="G35" s="7" t="s">
        <v>119</v>
      </c>
      <c r="H35" s="1">
        <v>1</v>
      </c>
    </row>
    <row r="36" spans="1:10" ht="21" x14ac:dyDescent="0.4">
      <c r="A36" s="1">
        <v>25</v>
      </c>
      <c r="B36" s="51" t="s">
        <v>83</v>
      </c>
      <c r="C36" s="12" t="s">
        <v>46</v>
      </c>
      <c r="D36" s="12" t="s">
        <v>49</v>
      </c>
      <c r="E36" s="9">
        <v>300</v>
      </c>
      <c r="F36" s="21">
        <v>244074</v>
      </c>
      <c r="G36" s="7" t="s">
        <v>120</v>
      </c>
      <c r="H36" s="1">
        <v>1</v>
      </c>
    </row>
    <row r="37" spans="1:10" ht="21" x14ac:dyDescent="0.4">
      <c r="A37" s="11">
        <v>26</v>
      </c>
      <c r="B37" s="1" t="s">
        <v>12</v>
      </c>
      <c r="C37" s="2" t="s">
        <v>34</v>
      </c>
      <c r="D37" s="13" t="s">
        <v>89</v>
      </c>
      <c r="E37" s="20">
        <v>500</v>
      </c>
      <c r="F37" s="21">
        <v>244074</v>
      </c>
      <c r="G37" s="7" t="s">
        <v>121</v>
      </c>
      <c r="H37" s="11">
        <v>1</v>
      </c>
    </row>
    <row r="38" spans="1:10" ht="21" x14ac:dyDescent="0.4">
      <c r="A38" s="11">
        <v>27</v>
      </c>
      <c r="B38" s="10">
        <v>1560100007469</v>
      </c>
      <c r="C38" s="2" t="s">
        <v>18</v>
      </c>
      <c r="D38" s="2" t="s">
        <v>122</v>
      </c>
      <c r="E38" s="23">
        <v>2700</v>
      </c>
      <c r="F38" s="4">
        <v>243986</v>
      </c>
      <c r="G38" s="2" t="s">
        <v>123</v>
      </c>
      <c r="H38" s="1">
        <v>1</v>
      </c>
    </row>
    <row r="39" spans="1:10" ht="21" x14ac:dyDescent="0.4">
      <c r="A39" s="1">
        <v>28</v>
      </c>
      <c r="B39" s="10">
        <v>1560100031581</v>
      </c>
      <c r="C39" s="12" t="s">
        <v>54</v>
      </c>
      <c r="D39" s="50" t="s">
        <v>124</v>
      </c>
      <c r="E39" s="23">
        <v>1500</v>
      </c>
      <c r="F39" s="4">
        <v>243990</v>
      </c>
      <c r="G39" s="2" t="s">
        <v>125</v>
      </c>
      <c r="H39" s="1">
        <v>1</v>
      </c>
    </row>
    <row r="40" spans="1:10" ht="21" x14ac:dyDescent="0.4">
      <c r="A40" s="11">
        <v>29</v>
      </c>
      <c r="B40" s="10">
        <v>1579900269807</v>
      </c>
      <c r="C40" s="2" t="s">
        <v>126</v>
      </c>
      <c r="D40" s="2" t="s">
        <v>127</v>
      </c>
      <c r="E40" s="23">
        <v>3500</v>
      </c>
      <c r="F40" s="4">
        <v>243991</v>
      </c>
      <c r="G40" s="2" t="s">
        <v>128</v>
      </c>
      <c r="H40" s="1">
        <v>1</v>
      </c>
    </row>
    <row r="41" spans="1:10" ht="21" x14ac:dyDescent="0.4">
      <c r="A41" s="11">
        <v>30</v>
      </c>
      <c r="B41" s="51" t="s">
        <v>28</v>
      </c>
      <c r="C41" s="49" t="s">
        <v>77</v>
      </c>
      <c r="D41" s="50" t="s">
        <v>129</v>
      </c>
      <c r="E41" s="23">
        <v>2850</v>
      </c>
      <c r="F41" s="4">
        <v>243992</v>
      </c>
      <c r="G41" s="2" t="s">
        <v>130</v>
      </c>
      <c r="H41" s="1">
        <v>1</v>
      </c>
    </row>
    <row r="42" spans="1:10" ht="21" x14ac:dyDescent="0.4">
      <c r="A42" s="1">
        <v>31</v>
      </c>
      <c r="B42" s="10">
        <v>1560100031581</v>
      </c>
      <c r="C42" s="12" t="s">
        <v>54</v>
      </c>
      <c r="D42" s="2" t="s">
        <v>131</v>
      </c>
      <c r="E42" s="23">
        <v>110</v>
      </c>
      <c r="F42" s="4">
        <v>243997</v>
      </c>
      <c r="G42" s="2" t="s">
        <v>132</v>
      </c>
      <c r="H42" s="1">
        <v>1</v>
      </c>
    </row>
    <row r="43" spans="1:10" ht="21" x14ac:dyDescent="0.4">
      <c r="A43" s="11">
        <v>32</v>
      </c>
      <c r="B43" s="10">
        <v>1560100031581</v>
      </c>
      <c r="C43" s="12" t="s">
        <v>54</v>
      </c>
      <c r="D43" s="50" t="s">
        <v>124</v>
      </c>
      <c r="E43" s="23">
        <v>2480</v>
      </c>
      <c r="F43" s="4">
        <v>244186</v>
      </c>
      <c r="G43" s="2" t="s">
        <v>133</v>
      </c>
      <c r="H43" s="1">
        <v>1</v>
      </c>
    </row>
    <row r="44" spans="1:10" ht="21" x14ac:dyDescent="0.4">
      <c r="A44" s="11">
        <v>33</v>
      </c>
      <c r="B44" s="51" t="s">
        <v>28</v>
      </c>
      <c r="C44" s="49" t="s">
        <v>77</v>
      </c>
      <c r="D44" s="50" t="s">
        <v>134</v>
      </c>
      <c r="E44" s="23">
        <v>2850</v>
      </c>
      <c r="F44" s="4">
        <v>244005</v>
      </c>
      <c r="G44" s="2" t="s">
        <v>135</v>
      </c>
      <c r="H44" s="1">
        <v>1</v>
      </c>
    </row>
    <row r="45" spans="1:10" ht="21" x14ac:dyDescent="0.4">
      <c r="A45" s="1">
        <v>34</v>
      </c>
      <c r="B45" s="10">
        <v>1560100007469</v>
      </c>
      <c r="C45" s="2" t="s">
        <v>18</v>
      </c>
      <c r="D45" s="2" t="s">
        <v>136</v>
      </c>
      <c r="E45" s="23">
        <v>300</v>
      </c>
      <c r="F45" s="4">
        <v>244006</v>
      </c>
      <c r="G45" s="2" t="s">
        <v>137</v>
      </c>
      <c r="H45" s="1">
        <v>1</v>
      </c>
    </row>
    <row r="46" spans="1:10" ht="21" x14ac:dyDescent="0.4">
      <c r="A46" s="11">
        <v>35</v>
      </c>
      <c r="B46" s="51" t="s">
        <v>25</v>
      </c>
      <c r="C46" s="12" t="s">
        <v>24</v>
      </c>
      <c r="D46" s="2" t="s">
        <v>138</v>
      </c>
      <c r="E46" s="23">
        <v>970</v>
      </c>
      <c r="F46" s="4">
        <v>244012</v>
      </c>
      <c r="G46" s="2" t="s">
        <v>139</v>
      </c>
      <c r="H46" s="1">
        <v>1</v>
      </c>
      <c r="J46" s="53"/>
    </row>
    <row r="47" spans="1:10" ht="21" x14ac:dyDescent="0.4">
      <c r="A47" s="11">
        <v>36</v>
      </c>
      <c r="B47" s="10">
        <v>1560100007469</v>
      </c>
      <c r="C47" s="2" t="s">
        <v>18</v>
      </c>
      <c r="D47" s="50" t="s">
        <v>140</v>
      </c>
      <c r="E47" s="23">
        <v>432</v>
      </c>
      <c r="F47" s="4">
        <v>244013</v>
      </c>
      <c r="G47" s="2" t="s">
        <v>141</v>
      </c>
      <c r="H47" s="1">
        <v>1</v>
      </c>
    </row>
    <row r="49" spans="1:10" ht="21" x14ac:dyDescent="0.4">
      <c r="A49" s="90" t="s">
        <v>9</v>
      </c>
      <c r="B49" s="91"/>
      <c r="C49" s="91"/>
      <c r="D49" s="91"/>
      <c r="E49" s="91"/>
      <c r="F49" s="91"/>
      <c r="G49" s="91"/>
      <c r="H49" s="91"/>
    </row>
    <row r="50" spans="1:10" ht="21" x14ac:dyDescent="0.4">
      <c r="A50" s="90" t="s">
        <v>84</v>
      </c>
      <c r="B50" s="91"/>
      <c r="C50" s="91"/>
      <c r="D50" s="91"/>
      <c r="E50" s="91"/>
      <c r="F50" s="91"/>
      <c r="G50" s="91"/>
      <c r="H50" s="91"/>
    </row>
    <row r="51" spans="1:10" ht="21" x14ac:dyDescent="0.4">
      <c r="A51" s="90" t="s">
        <v>10</v>
      </c>
      <c r="B51" s="91"/>
      <c r="C51" s="91"/>
      <c r="D51" s="91"/>
      <c r="E51" s="91"/>
      <c r="F51" s="91"/>
      <c r="G51" s="91"/>
      <c r="H51" s="91"/>
    </row>
    <row r="52" spans="1:10" ht="21" x14ac:dyDescent="0.4">
      <c r="A52" s="5" t="s">
        <v>11</v>
      </c>
      <c r="B52" s="27" t="s">
        <v>0</v>
      </c>
      <c r="C52" s="5" t="s">
        <v>2</v>
      </c>
      <c r="D52" s="5" t="s">
        <v>3</v>
      </c>
      <c r="E52" s="5" t="s">
        <v>4</v>
      </c>
      <c r="F52" s="92" t="s">
        <v>6</v>
      </c>
      <c r="G52" s="93"/>
      <c r="H52" s="19" t="s">
        <v>16</v>
      </c>
    </row>
    <row r="53" spans="1:10" ht="21" x14ac:dyDescent="0.4">
      <c r="A53" s="6"/>
      <c r="B53" s="11" t="s">
        <v>1</v>
      </c>
      <c r="C53" s="6"/>
      <c r="D53" s="6"/>
      <c r="E53" s="6" t="s">
        <v>5</v>
      </c>
      <c r="F53" s="28" t="s">
        <v>7</v>
      </c>
      <c r="G53" s="28" t="s">
        <v>8</v>
      </c>
      <c r="H53" s="6" t="s">
        <v>17</v>
      </c>
    </row>
    <row r="54" spans="1:10" ht="21" x14ac:dyDescent="0.4">
      <c r="A54" s="11">
        <v>37</v>
      </c>
      <c r="B54" s="33" t="s">
        <v>40</v>
      </c>
      <c r="C54" s="2" t="s">
        <v>41</v>
      </c>
      <c r="D54" s="50" t="s">
        <v>145</v>
      </c>
      <c r="E54" s="20">
        <v>4032</v>
      </c>
      <c r="F54" s="21">
        <v>244019</v>
      </c>
      <c r="G54" s="2" t="s">
        <v>142</v>
      </c>
      <c r="H54" s="11">
        <v>1</v>
      </c>
    </row>
    <row r="55" spans="1:10" ht="21" x14ac:dyDescent="0.4">
      <c r="A55" s="11">
        <v>38</v>
      </c>
      <c r="B55" s="10">
        <v>3560100473857</v>
      </c>
      <c r="C55" s="13" t="s">
        <v>143</v>
      </c>
      <c r="D55" s="2" t="s">
        <v>144</v>
      </c>
      <c r="E55" s="3">
        <v>800</v>
      </c>
      <c r="F55" s="4">
        <v>244031</v>
      </c>
      <c r="G55" s="7" t="s">
        <v>160</v>
      </c>
      <c r="H55" s="1">
        <v>1</v>
      </c>
    </row>
    <row r="56" spans="1:10" ht="21" x14ac:dyDescent="0.4">
      <c r="A56" s="11">
        <v>39</v>
      </c>
      <c r="B56" s="10">
        <v>1560100007469</v>
      </c>
      <c r="C56" s="2" t="s">
        <v>18</v>
      </c>
      <c r="D56" s="2" t="s">
        <v>146</v>
      </c>
      <c r="E56" s="20">
        <v>750</v>
      </c>
      <c r="F56" s="21">
        <v>244033</v>
      </c>
      <c r="G56" s="2" t="s">
        <v>147</v>
      </c>
      <c r="H56" s="11">
        <v>1</v>
      </c>
    </row>
    <row r="57" spans="1:10" ht="21" x14ac:dyDescent="0.4">
      <c r="A57" s="11">
        <v>40</v>
      </c>
      <c r="B57" s="10">
        <v>1560100007469</v>
      </c>
      <c r="C57" s="2" t="s">
        <v>18</v>
      </c>
      <c r="D57" s="2" t="s">
        <v>148</v>
      </c>
      <c r="E57" s="20">
        <v>600</v>
      </c>
      <c r="F57" s="21">
        <v>244056</v>
      </c>
      <c r="G57" s="2" t="s">
        <v>149</v>
      </c>
      <c r="H57" s="11">
        <v>1</v>
      </c>
    </row>
    <row r="58" spans="1:10" ht="21" x14ac:dyDescent="0.4">
      <c r="A58" s="11">
        <v>41</v>
      </c>
      <c r="B58" s="10">
        <v>1560100031581</v>
      </c>
      <c r="C58" s="12" t="s">
        <v>54</v>
      </c>
      <c r="D58" s="12" t="s">
        <v>150</v>
      </c>
      <c r="E58" s="20">
        <v>3560</v>
      </c>
      <c r="F58" s="21">
        <v>244057</v>
      </c>
      <c r="G58" s="2" t="s">
        <v>151</v>
      </c>
      <c r="H58" s="11">
        <v>1</v>
      </c>
    </row>
    <row r="59" spans="1:10" ht="21" x14ac:dyDescent="0.4">
      <c r="A59" s="11">
        <v>42</v>
      </c>
      <c r="B59" s="10">
        <v>1560100007469</v>
      </c>
      <c r="C59" s="2" t="s">
        <v>18</v>
      </c>
      <c r="D59" s="12" t="s">
        <v>154</v>
      </c>
      <c r="E59" s="9">
        <v>750</v>
      </c>
      <c r="F59" s="21">
        <v>244062</v>
      </c>
      <c r="G59" s="2" t="s">
        <v>152</v>
      </c>
      <c r="H59" s="22">
        <v>1</v>
      </c>
    </row>
    <row r="60" spans="1:10" ht="21" x14ac:dyDescent="0.4">
      <c r="A60" s="11">
        <v>43</v>
      </c>
      <c r="B60" s="10">
        <v>1560100007469</v>
      </c>
      <c r="C60" s="2" t="s">
        <v>18</v>
      </c>
      <c r="D60" s="50" t="s">
        <v>153</v>
      </c>
      <c r="E60" s="9">
        <v>450</v>
      </c>
      <c r="F60" s="4">
        <v>244062</v>
      </c>
      <c r="G60" s="2" t="s">
        <v>155</v>
      </c>
      <c r="H60" s="1">
        <v>1</v>
      </c>
    </row>
    <row r="61" spans="1:10" ht="21" x14ac:dyDescent="0.4">
      <c r="A61" s="11">
        <v>44</v>
      </c>
      <c r="B61" s="51" t="s">
        <v>25</v>
      </c>
      <c r="C61" s="12" t="s">
        <v>24</v>
      </c>
      <c r="D61" s="2" t="s">
        <v>138</v>
      </c>
      <c r="E61" s="9">
        <v>370</v>
      </c>
      <c r="F61" s="4">
        <v>244063</v>
      </c>
      <c r="G61" s="2" t="s">
        <v>156</v>
      </c>
      <c r="H61" s="1">
        <v>1</v>
      </c>
    </row>
    <row r="62" spans="1:10" ht="21" x14ac:dyDescent="0.4">
      <c r="A62" s="11">
        <v>45</v>
      </c>
      <c r="B62" s="51" t="s">
        <v>25</v>
      </c>
      <c r="C62" s="12" t="s">
        <v>24</v>
      </c>
      <c r="D62" s="2" t="s">
        <v>138</v>
      </c>
      <c r="E62" s="9">
        <v>335</v>
      </c>
      <c r="F62" s="4">
        <v>244068</v>
      </c>
      <c r="G62" s="2" t="s">
        <v>157</v>
      </c>
      <c r="H62" s="15" t="s">
        <v>13</v>
      </c>
      <c r="J62" s="54"/>
    </row>
    <row r="63" spans="1:10" ht="21" x14ac:dyDescent="0.4">
      <c r="A63" s="29"/>
      <c r="B63" s="24"/>
      <c r="C63" s="8"/>
      <c r="D63" s="8"/>
      <c r="E63" s="3">
        <f>E6+E7+E8+E9+E10+E11+E12+E13+E14+E15+E16+E17+E18+E19+E55+E20+E21+E22+E23+E24+E31+E32+E33+E34+E35+E36+E37+E38+E39+E40+E41+E42+E43+E44+E45+E46+E47+E54+E56+E57+E58+E59+E60+E61+E62</f>
        <v>90692</v>
      </c>
      <c r="F63" s="25"/>
      <c r="G63" s="29"/>
      <c r="H63" s="29"/>
    </row>
    <row r="64" spans="1:10" ht="21" x14ac:dyDescent="0.4">
      <c r="A64" s="90"/>
      <c r="B64" s="91"/>
      <c r="C64" s="91"/>
      <c r="D64" s="91"/>
      <c r="E64" s="91"/>
      <c r="F64" s="91"/>
      <c r="G64" s="91"/>
      <c r="H64" s="91"/>
    </row>
    <row r="65" spans="10:10" x14ac:dyDescent="0.35">
      <c r="J65" s="54"/>
    </row>
  </sheetData>
  <mergeCells count="13">
    <mergeCell ref="A64:H64"/>
    <mergeCell ref="F52:G52"/>
    <mergeCell ref="A1:H1"/>
    <mergeCell ref="A2:H2"/>
    <mergeCell ref="A3:H3"/>
    <mergeCell ref="F4:G4"/>
    <mergeCell ref="A26:H26"/>
    <mergeCell ref="A27:H27"/>
    <mergeCell ref="A28:H28"/>
    <mergeCell ref="F29:G29"/>
    <mergeCell ref="A49:H49"/>
    <mergeCell ref="A50:H50"/>
    <mergeCell ref="A51:H51"/>
  </mergeCells>
  <pageMargins left="0.70866141732283472" right="0.70866141732283472" top="0.74803149606299213" bottom="0.55118110236220474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6D83F-43BB-44A7-BDFD-5A8C73AAFB21}">
  <dimension ref="A1:K81"/>
  <sheetViews>
    <sheetView topLeftCell="A76" workbookViewId="0">
      <selection activeCell="I84" sqref="I84"/>
    </sheetView>
  </sheetViews>
  <sheetFormatPr defaultRowHeight="20.399999999999999" x14ac:dyDescent="0.35"/>
  <cols>
    <col min="1" max="1" width="6" style="34" customWidth="1"/>
    <col min="2" max="2" width="16.8984375" style="52" customWidth="1"/>
    <col min="3" max="3" width="18.19921875" customWidth="1"/>
    <col min="4" max="4" width="38.09765625" customWidth="1"/>
    <col min="5" max="5" width="11.19921875" customWidth="1"/>
    <col min="6" max="6" width="10.69921875" customWidth="1"/>
    <col min="7" max="7" width="11.59765625" customWidth="1"/>
    <col min="8" max="8" width="9.59765625" style="34" customWidth="1"/>
    <col min="10" max="10" width="11.3984375" bestFit="1" customWidth="1"/>
    <col min="11" max="11" width="10.3984375" bestFit="1" customWidth="1"/>
  </cols>
  <sheetData>
    <row r="1" spans="1:11" ht="21" x14ac:dyDescent="0.4">
      <c r="A1" s="90" t="s">
        <v>9</v>
      </c>
      <c r="B1" s="91"/>
      <c r="C1" s="91"/>
      <c r="D1" s="91"/>
      <c r="E1" s="91"/>
      <c r="F1" s="91"/>
      <c r="G1" s="91"/>
      <c r="H1" s="91"/>
    </row>
    <row r="2" spans="1:11" ht="21" x14ac:dyDescent="0.4">
      <c r="A2" s="90" t="s">
        <v>161</v>
      </c>
      <c r="B2" s="91"/>
      <c r="C2" s="91"/>
      <c r="D2" s="91"/>
      <c r="E2" s="91"/>
      <c r="F2" s="91"/>
      <c r="G2" s="91"/>
      <c r="H2" s="91"/>
    </row>
    <row r="3" spans="1:11" ht="21" x14ac:dyDescent="0.4">
      <c r="A3" s="90" t="s">
        <v>10</v>
      </c>
      <c r="B3" s="91"/>
      <c r="C3" s="91"/>
      <c r="D3" s="91"/>
      <c r="E3" s="91"/>
      <c r="F3" s="91"/>
      <c r="G3" s="91"/>
      <c r="H3" s="91"/>
    </row>
    <row r="4" spans="1:11" ht="21" x14ac:dyDescent="0.4">
      <c r="A4" s="5" t="s">
        <v>11</v>
      </c>
      <c r="B4" s="27" t="s">
        <v>0</v>
      </c>
      <c r="C4" s="5" t="s">
        <v>2</v>
      </c>
      <c r="D4" s="5" t="s">
        <v>3</v>
      </c>
      <c r="E4" s="5" t="s">
        <v>4</v>
      </c>
      <c r="F4" s="92" t="s">
        <v>6</v>
      </c>
      <c r="G4" s="93"/>
      <c r="H4" s="19" t="s">
        <v>16</v>
      </c>
    </row>
    <row r="5" spans="1:11" ht="21" x14ac:dyDescent="0.4">
      <c r="A5" s="6"/>
      <c r="B5" s="11" t="s">
        <v>1</v>
      </c>
      <c r="C5" s="6"/>
      <c r="D5" s="6"/>
      <c r="E5" s="6" t="s">
        <v>5</v>
      </c>
      <c r="F5" s="28" t="s">
        <v>7</v>
      </c>
      <c r="G5" s="28" t="s">
        <v>8</v>
      </c>
      <c r="H5" s="6" t="s">
        <v>17</v>
      </c>
    </row>
    <row r="6" spans="1:11" ht="21" x14ac:dyDescent="0.4">
      <c r="A6" s="11">
        <v>1</v>
      </c>
      <c r="B6" s="51" t="s">
        <v>35</v>
      </c>
      <c r="C6" s="12" t="s">
        <v>36</v>
      </c>
      <c r="D6" s="12" t="s">
        <v>85</v>
      </c>
      <c r="E6" s="20">
        <v>180</v>
      </c>
      <c r="F6" s="21">
        <v>244075</v>
      </c>
      <c r="G6" s="26" t="s">
        <v>162</v>
      </c>
      <c r="H6" s="11">
        <v>1</v>
      </c>
    </row>
    <row r="7" spans="1:11" ht="21" x14ac:dyDescent="0.4">
      <c r="A7" s="11">
        <v>2</v>
      </c>
      <c r="B7" s="1" t="s">
        <v>19</v>
      </c>
      <c r="C7" s="2" t="s">
        <v>20</v>
      </c>
      <c r="D7" s="12" t="s">
        <v>163</v>
      </c>
      <c r="E7" s="20">
        <v>850</v>
      </c>
      <c r="F7" s="21">
        <v>244077</v>
      </c>
      <c r="G7" s="26" t="s">
        <v>164</v>
      </c>
      <c r="H7" s="11">
        <v>1</v>
      </c>
    </row>
    <row r="8" spans="1:11" ht="21" x14ac:dyDescent="0.4">
      <c r="A8" s="11">
        <v>3</v>
      </c>
      <c r="B8" s="1" t="s">
        <v>19</v>
      </c>
      <c r="C8" s="2" t="s">
        <v>20</v>
      </c>
      <c r="D8" s="12" t="s">
        <v>97</v>
      </c>
      <c r="E8" s="20">
        <v>3500</v>
      </c>
      <c r="F8" s="21">
        <v>244078</v>
      </c>
      <c r="G8" s="26" t="s">
        <v>165</v>
      </c>
      <c r="H8" s="11">
        <v>1</v>
      </c>
    </row>
    <row r="9" spans="1:11" ht="21" x14ac:dyDescent="0.4">
      <c r="A9" s="11">
        <v>4</v>
      </c>
      <c r="B9" s="51" t="s">
        <v>38</v>
      </c>
      <c r="C9" s="12" t="s">
        <v>39</v>
      </c>
      <c r="D9" s="12" t="s">
        <v>117</v>
      </c>
      <c r="E9" s="20">
        <v>500</v>
      </c>
      <c r="F9" s="21">
        <v>244097</v>
      </c>
      <c r="G9" s="26" t="s">
        <v>166</v>
      </c>
      <c r="H9" s="11">
        <v>1</v>
      </c>
    </row>
    <row r="10" spans="1:11" ht="21" x14ac:dyDescent="0.4">
      <c r="A10" s="11">
        <v>5</v>
      </c>
      <c r="B10" s="51" t="s">
        <v>28</v>
      </c>
      <c r="C10" s="49" t="s">
        <v>77</v>
      </c>
      <c r="D10" s="12" t="s">
        <v>167</v>
      </c>
      <c r="E10" s="9">
        <v>3840</v>
      </c>
      <c r="F10" s="21">
        <v>244079</v>
      </c>
      <c r="G10" s="26" t="s">
        <v>168</v>
      </c>
      <c r="H10" s="22">
        <v>1</v>
      </c>
    </row>
    <row r="11" spans="1:11" ht="21" x14ac:dyDescent="0.4">
      <c r="A11" s="11">
        <v>6</v>
      </c>
      <c r="B11" s="51" t="s">
        <v>14</v>
      </c>
      <c r="C11" s="12" t="s">
        <v>169</v>
      </c>
      <c r="D11" s="13" t="s">
        <v>96</v>
      </c>
      <c r="E11" s="9">
        <v>480</v>
      </c>
      <c r="F11" s="4">
        <v>244103</v>
      </c>
      <c r="G11" s="26" t="s">
        <v>170</v>
      </c>
      <c r="H11" s="1">
        <v>1</v>
      </c>
    </row>
    <row r="12" spans="1:11" ht="21" x14ac:dyDescent="0.4">
      <c r="A12" s="11">
        <v>7</v>
      </c>
      <c r="B12" s="51" t="s">
        <v>25</v>
      </c>
      <c r="C12" s="12" t="s">
        <v>24</v>
      </c>
      <c r="D12" s="12" t="s">
        <v>97</v>
      </c>
      <c r="E12" s="9">
        <v>4740</v>
      </c>
      <c r="F12" s="4">
        <v>244104</v>
      </c>
      <c r="G12" s="26" t="s">
        <v>171</v>
      </c>
      <c r="H12" s="1">
        <v>1</v>
      </c>
    </row>
    <row r="13" spans="1:11" ht="21" x14ac:dyDescent="0.4">
      <c r="A13" s="11">
        <v>8</v>
      </c>
      <c r="B13" s="51" t="s">
        <v>83</v>
      </c>
      <c r="C13" s="12" t="s">
        <v>46</v>
      </c>
      <c r="D13" s="12" t="s">
        <v>47</v>
      </c>
      <c r="E13" s="9">
        <v>2000</v>
      </c>
      <c r="F13" s="4">
        <v>244104</v>
      </c>
      <c r="G13" s="26" t="s">
        <v>172</v>
      </c>
      <c r="H13" s="15" t="s">
        <v>13</v>
      </c>
      <c r="K13" s="54"/>
    </row>
    <row r="14" spans="1:11" ht="21" x14ac:dyDescent="0.4">
      <c r="A14" s="11">
        <v>9</v>
      </c>
      <c r="B14" s="51" t="s">
        <v>83</v>
      </c>
      <c r="C14" s="12" t="s">
        <v>46</v>
      </c>
      <c r="D14" s="12" t="s">
        <v>49</v>
      </c>
      <c r="E14" s="9">
        <v>300</v>
      </c>
      <c r="F14" s="4">
        <v>244104</v>
      </c>
      <c r="G14" s="26" t="s">
        <v>173</v>
      </c>
      <c r="H14" s="1">
        <v>1</v>
      </c>
    </row>
    <row r="15" spans="1:11" ht="21" x14ac:dyDescent="0.4">
      <c r="A15" s="11">
        <v>10</v>
      </c>
      <c r="B15" s="51" t="s">
        <v>25</v>
      </c>
      <c r="C15" s="12" t="s">
        <v>24</v>
      </c>
      <c r="D15" s="12" t="s">
        <v>174</v>
      </c>
      <c r="E15" s="9">
        <v>430</v>
      </c>
      <c r="F15" s="4">
        <v>244105</v>
      </c>
      <c r="G15" s="26" t="s">
        <v>175</v>
      </c>
      <c r="H15" s="1">
        <v>1</v>
      </c>
    </row>
    <row r="16" spans="1:11" ht="21" x14ac:dyDescent="0.4">
      <c r="A16" s="11">
        <v>11</v>
      </c>
      <c r="B16" s="51" t="s">
        <v>25</v>
      </c>
      <c r="C16" s="12" t="s">
        <v>24</v>
      </c>
      <c r="D16" s="13" t="s">
        <v>176</v>
      </c>
      <c r="E16" s="9">
        <v>1210</v>
      </c>
      <c r="F16" s="14">
        <v>244105</v>
      </c>
      <c r="G16" s="26" t="s">
        <v>177</v>
      </c>
      <c r="H16" s="11">
        <v>1</v>
      </c>
    </row>
    <row r="17" spans="1:10" ht="21" x14ac:dyDescent="0.4">
      <c r="A17" s="11">
        <v>12</v>
      </c>
      <c r="B17" s="51" t="s">
        <v>28</v>
      </c>
      <c r="C17" s="49" t="s">
        <v>77</v>
      </c>
      <c r="D17" s="13" t="s">
        <v>176</v>
      </c>
      <c r="E17" s="3">
        <v>2932</v>
      </c>
      <c r="F17" s="4">
        <v>244111</v>
      </c>
      <c r="G17" s="26" t="s">
        <v>178</v>
      </c>
      <c r="H17" s="1">
        <v>1</v>
      </c>
    </row>
    <row r="18" spans="1:10" ht="21" x14ac:dyDescent="0.4">
      <c r="A18" s="11">
        <v>13</v>
      </c>
      <c r="B18" s="51" t="s">
        <v>14</v>
      </c>
      <c r="C18" s="12" t="s">
        <v>169</v>
      </c>
      <c r="D18" s="13" t="s">
        <v>96</v>
      </c>
      <c r="E18" s="3">
        <v>360</v>
      </c>
      <c r="F18" s="4">
        <v>244131</v>
      </c>
      <c r="G18" s="26" t="s">
        <v>179</v>
      </c>
      <c r="H18" s="1">
        <v>1</v>
      </c>
    </row>
    <row r="19" spans="1:10" ht="21" x14ac:dyDescent="0.4">
      <c r="A19" s="11">
        <v>14</v>
      </c>
      <c r="B19" s="51" t="s">
        <v>25</v>
      </c>
      <c r="C19" s="12" t="s">
        <v>24</v>
      </c>
      <c r="D19" s="12" t="s">
        <v>97</v>
      </c>
      <c r="E19" s="3">
        <v>4252</v>
      </c>
      <c r="F19" s="4">
        <v>244131</v>
      </c>
      <c r="G19" s="26" t="s">
        <v>180</v>
      </c>
      <c r="H19" s="1">
        <v>1</v>
      </c>
    </row>
    <row r="20" spans="1:10" ht="21" x14ac:dyDescent="0.4">
      <c r="A20" s="11">
        <v>15</v>
      </c>
      <c r="B20" s="1" t="s">
        <v>12</v>
      </c>
      <c r="C20" s="2" t="s">
        <v>34</v>
      </c>
      <c r="D20" s="2" t="s">
        <v>117</v>
      </c>
      <c r="E20" s="3">
        <v>1000</v>
      </c>
      <c r="F20" s="4">
        <v>244134</v>
      </c>
      <c r="G20" s="26" t="s">
        <v>181</v>
      </c>
      <c r="H20" s="1">
        <v>1</v>
      </c>
    </row>
    <row r="21" spans="1:10" ht="21" x14ac:dyDescent="0.4">
      <c r="A21" s="11">
        <v>16</v>
      </c>
      <c r="B21" s="51" t="s">
        <v>83</v>
      </c>
      <c r="C21" s="12" t="s">
        <v>46</v>
      </c>
      <c r="D21" s="12" t="s">
        <v>47</v>
      </c>
      <c r="E21" s="9">
        <v>2000</v>
      </c>
      <c r="F21" s="4">
        <v>244134</v>
      </c>
      <c r="G21" s="26" t="s">
        <v>182</v>
      </c>
      <c r="H21" s="1">
        <v>1</v>
      </c>
    </row>
    <row r="22" spans="1:10" ht="21" x14ac:dyDescent="0.4">
      <c r="A22" s="11">
        <v>17</v>
      </c>
      <c r="B22" s="51" t="s">
        <v>83</v>
      </c>
      <c r="C22" s="12" t="s">
        <v>46</v>
      </c>
      <c r="D22" s="12" t="s">
        <v>49</v>
      </c>
      <c r="E22" s="9">
        <v>300</v>
      </c>
      <c r="F22" s="4">
        <v>244134</v>
      </c>
      <c r="G22" s="26" t="s">
        <v>183</v>
      </c>
      <c r="H22" s="38">
        <v>1</v>
      </c>
    </row>
    <row r="23" spans="1:10" ht="21" x14ac:dyDescent="0.4">
      <c r="A23" s="11">
        <v>18</v>
      </c>
      <c r="B23" s="1" t="s">
        <v>12</v>
      </c>
      <c r="C23" s="2" t="s">
        <v>34</v>
      </c>
      <c r="D23" s="12" t="s">
        <v>87</v>
      </c>
      <c r="E23" s="9">
        <v>2905</v>
      </c>
      <c r="F23" s="4">
        <v>244148</v>
      </c>
      <c r="G23" s="26" t="s">
        <v>184</v>
      </c>
      <c r="H23" s="1">
        <v>1</v>
      </c>
      <c r="J23" s="53"/>
    </row>
    <row r="24" spans="1:10" ht="21" x14ac:dyDescent="0.4">
      <c r="A24" s="11">
        <v>19</v>
      </c>
      <c r="B24" s="1" t="s">
        <v>12</v>
      </c>
      <c r="C24" s="2" t="s">
        <v>34</v>
      </c>
      <c r="D24" s="12" t="s">
        <v>185</v>
      </c>
      <c r="E24" s="9">
        <v>600</v>
      </c>
      <c r="F24" s="4">
        <v>244151</v>
      </c>
      <c r="G24" s="26" t="s">
        <v>186</v>
      </c>
      <c r="H24" s="1">
        <v>1</v>
      </c>
    </row>
    <row r="26" spans="1:10" ht="21" x14ac:dyDescent="0.4">
      <c r="A26" s="90" t="s">
        <v>9</v>
      </c>
      <c r="B26" s="91"/>
      <c r="C26" s="91"/>
      <c r="D26" s="91"/>
      <c r="E26" s="91"/>
      <c r="F26" s="91"/>
      <c r="G26" s="91"/>
      <c r="H26" s="91"/>
    </row>
    <row r="27" spans="1:10" ht="21" x14ac:dyDescent="0.4">
      <c r="A27" s="90" t="str">
        <f>A2</f>
        <v>ประจำไตรมาสที่ 3  เดือนเมษายน พ.ศ.2568  ถึงเดือนมิถุนายน พ.ศ.2568</v>
      </c>
      <c r="B27" s="91"/>
      <c r="C27" s="91"/>
      <c r="D27" s="91"/>
      <c r="E27" s="91"/>
      <c r="F27" s="91"/>
      <c r="G27" s="91"/>
      <c r="H27" s="91"/>
    </row>
    <row r="28" spans="1:10" ht="21" x14ac:dyDescent="0.4">
      <c r="A28" s="90" t="s">
        <v>10</v>
      </c>
      <c r="B28" s="91"/>
      <c r="C28" s="91"/>
      <c r="D28" s="91"/>
      <c r="E28" s="91"/>
      <c r="F28" s="91"/>
      <c r="G28" s="91"/>
      <c r="H28" s="91"/>
    </row>
    <row r="29" spans="1:10" ht="21" x14ac:dyDescent="0.4">
      <c r="A29" s="5" t="s">
        <v>11</v>
      </c>
      <c r="B29" s="27" t="s">
        <v>0</v>
      </c>
      <c r="C29" s="5" t="s">
        <v>2</v>
      </c>
      <c r="D29" s="5" t="s">
        <v>3</v>
      </c>
      <c r="E29" s="5" t="s">
        <v>4</v>
      </c>
      <c r="F29" s="92" t="s">
        <v>6</v>
      </c>
      <c r="G29" s="93"/>
      <c r="H29" s="19" t="s">
        <v>16</v>
      </c>
    </row>
    <row r="30" spans="1:10" ht="21" x14ac:dyDescent="0.4">
      <c r="A30" s="6"/>
      <c r="B30" s="11" t="s">
        <v>1</v>
      </c>
      <c r="C30" s="6"/>
      <c r="D30" s="6"/>
      <c r="E30" s="6" t="s">
        <v>5</v>
      </c>
      <c r="F30" s="28" t="s">
        <v>7</v>
      </c>
      <c r="G30" s="28" t="s">
        <v>8</v>
      </c>
      <c r="H30" s="6" t="s">
        <v>17</v>
      </c>
    </row>
    <row r="31" spans="1:10" ht="21" x14ac:dyDescent="0.4">
      <c r="A31" s="11">
        <v>20</v>
      </c>
      <c r="B31" s="51" t="s">
        <v>38</v>
      </c>
      <c r="C31" s="12" t="s">
        <v>39</v>
      </c>
      <c r="D31" s="12" t="s">
        <v>89</v>
      </c>
      <c r="E31" s="20">
        <v>2400</v>
      </c>
      <c r="F31" s="21">
        <v>244154</v>
      </c>
      <c r="G31" s="26" t="s">
        <v>186</v>
      </c>
      <c r="H31" s="11">
        <v>1</v>
      </c>
    </row>
    <row r="32" spans="1:10" ht="21" x14ac:dyDescent="0.4">
      <c r="A32" s="11">
        <v>21</v>
      </c>
      <c r="B32" s="1" t="s">
        <v>12</v>
      </c>
      <c r="C32" s="2" t="s">
        <v>34</v>
      </c>
      <c r="D32" s="12" t="s">
        <v>85</v>
      </c>
      <c r="E32" s="20">
        <v>720</v>
      </c>
      <c r="F32" s="21">
        <v>244159</v>
      </c>
      <c r="G32" s="26" t="s">
        <v>187</v>
      </c>
      <c r="H32" s="11">
        <v>1</v>
      </c>
    </row>
    <row r="33" spans="1:10" ht="21" x14ac:dyDescent="0.4">
      <c r="A33" s="1">
        <v>22</v>
      </c>
      <c r="B33" s="51" t="s">
        <v>38</v>
      </c>
      <c r="C33" s="12" t="s">
        <v>39</v>
      </c>
      <c r="D33" s="12" t="s">
        <v>85</v>
      </c>
      <c r="E33" s="20">
        <v>1440</v>
      </c>
      <c r="F33" s="21">
        <v>244160</v>
      </c>
      <c r="G33" s="26" t="s">
        <v>188</v>
      </c>
      <c r="H33" s="11">
        <v>1</v>
      </c>
    </row>
    <row r="34" spans="1:10" ht="21" x14ac:dyDescent="0.4">
      <c r="A34" s="11">
        <v>23</v>
      </c>
      <c r="B34" s="51" t="s">
        <v>83</v>
      </c>
      <c r="C34" s="12" t="s">
        <v>46</v>
      </c>
      <c r="D34" s="12" t="s">
        <v>47</v>
      </c>
      <c r="E34" s="9">
        <v>2000</v>
      </c>
      <c r="F34" s="21">
        <v>244165</v>
      </c>
      <c r="G34" s="26" t="s">
        <v>189</v>
      </c>
      <c r="H34" s="11">
        <v>1</v>
      </c>
    </row>
    <row r="35" spans="1:10" ht="21" x14ac:dyDescent="0.4">
      <c r="A35" s="11">
        <v>24</v>
      </c>
      <c r="B35" s="51" t="s">
        <v>83</v>
      </c>
      <c r="C35" s="12" t="s">
        <v>46</v>
      </c>
      <c r="D35" s="12" t="s">
        <v>49</v>
      </c>
      <c r="E35" s="9">
        <v>300</v>
      </c>
      <c r="F35" s="21">
        <v>244165</v>
      </c>
      <c r="G35" s="26" t="s">
        <v>190</v>
      </c>
      <c r="H35" s="1">
        <v>1</v>
      </c>
      <c r="J35" s="53"/>
    </row>
    <row r="36" spans="1:10" ht="21" x14ac:dyDescent="0.4">
      <c r="A36" s="1">
        <v>25</v>
      </c>
      <c r="B36" s="10">
        <v>1560100031581</v>
      </c>
      <c r="C36" s="12" t="s">
        <v>54</v>
      </c>
      <c r="D36" s="50" t="s">
        <v>124</v>
      </c>
      <c r="E36" s="9">
        <v>3500</v>
      </c>
      <c r="F36" s="21">
        <v>244077</v>
      </c>
      <c r="G36" s="2" t="s">
        <v>192</v>
      </c>
      <c r="H36" s="1">
        <v>1</v>
      </c>
    </row>
    <row r="37" spans="1:10" ht="21" x14ac:dyDescent="0.4">
      <c r="A37" s="11">
        <v>26</v>
      </c>
      <c r="B37" s="10">
        <v>1560100007469</v>
      </c>
      <c r="C37" s="2" t="s">
        <v>18</v>
      </c>
      <c r="D37" s="13" t="s">
        <v>191</v>
      </c>
      <c r="E37" s="20">
        <v>1380</v>
      </c>
      <c r="F37" s="21">
        <v>244082</v>
      </c>
      <c r="G37" s="2" t="s">
        <v>193</v>
      </c>
      <c r="H37" s="11">
        <v>1</v>
      </c>
    </row>
    <row r="38" spans="1:10" ht="21" x14ac:dyDescent="0.4">
      <c r="A38" s="11">
        <v>27</v>
      </c>
      <c r="B38" s="51" t="s">
        <v>28</v>
      </c>
      <c r="C38" s="49" t="s">
        <v>77</v>
      </c>
      <c r="D38" s="50" t="s">
        <v>194</v>
      </c>
      <c r="E38" s="23">
        <v>1500</v>
      </c>
      <c r="F38" s="4">
        <v>244091</v>
      </c>
      <c r="G38" s="2" t="s">
        <v>195</v>
      </c>
      <c r="H38" s="1">
        <v>1</v>
      </c>
    </row>
    <row r="39" spans="1:10" ht="21" x14ac:dyDescent="0.4">
      <c r="A39" s="1">
        <v>28</v>
      </c>
      <c r="B39" s="10">
        <v>1560100007469</v>
      </c>
      <c r="C39" s="2" t="s">
        <v>18</v>
      </c>
      <c r="D39" s="13" t="s">
        <v>196</v>
      </c>
      <c r="E39" s="23">
        <v>150</v>
      </c>
      <c r="F39" s="4">
        <v>244099</v>
      </c>
      <c r="G39" s="2" t="s">
        <v>197</v>
      </c>
      <c r="H39" s="1">
        <v>1</v>
      </c>
    </row>
    <row r="40" spans="1:10" ht="21" x14ac:dyDescent="0.4">
      <c r="A40" s="11">
        <v>29</v>
      </c>
      <c r="B40" s="51" t="s">
        <v>28</v>
      </c>
      <c r="C40" s="49" t="s">
        <v>77</v>
      </c>
      <c r="D40" s="50" t="s">
        <v>198</v>
      </c>
      <c r="E40" s="23">
        <v>2850</v>
      </c>
      <c r="F40" s="4">
        <v>244099</v>
      </c>
      <c r="G40" s="2" t="s">
        <v>201</v>
      </c>
      <c r="H40" s="1">
        <v>1</v>
      </c>
    </row>
    <row r="41" spans="1:10" ht="21" x14ac:dyDescent="0.4">
      <c r="A41" s="11">
        <v>30</v>
      </c>
      <c r="B41" s="51" t="s">
        <v>25</v>
      </c>
      <c r="C41" s="12" t="s">
        <v>24</v>
      </c>
      <c r="D41" s="50" t="s">
        <v>199</v>
      </c>
      <c r="E41" s="23">
        <v>1000</v>
      </c>
      <c r="F41" s="4">
        <v>244103</v>
      </c>
      <c r="G41" s="2" t="s">
        <v>200</v>
      </c>
      <c r="H41" s="1">
        <v>1</v>
      </c>
    </row>
    <row r="42" spans="1:10" ht="21" x14ac:dyDescent="0.4">
      <c r="A42" s="1">
        <v>31</v>
      </c>
      <c r="B42" s="10">
        <v>1560100031581</v>
      </c>
      <c r="C42" s="12" t="s">
        <v>54</v>
      </c>
      <c r="D42" s="50" t="s">
        <v>202</v>
      </c>
      <c r="E42" s="23">
        <v>2680</v>
      </c>
      <c r="F42" s="4">
        <v>244104</v>
      </c>
      <c r="G42" s="2" t="s">
        <v>203</v>
      </c>
      <c r="H42" s="1">
        <v>1</v>
      </c>
    </row>
    <row r="43" spans="1:10" ht="21" x14ac:dyDescent="0.4">
      <c r="A43" s="11">
        <v>32</v>
      </c>
      <c r="B43" s="10">
        <v>1560100007469</v>
      </c>
      <c r="C43" s="2" t="s">
        <v>18</v>
      </c>
      <c r="D43" s="13" t="s">
        <v>204</v>
      </c>
      <c r="E43" s="23">
        <v>300</v>
      </c>
      <c r="F43" s="4">
        <v>244104</v>
      </c>
      <c r="G43" s="2" t="s">
        <v>205</v>
      </c>
      <c r="H43" s="1">
        <v>1</v>
      </c>
    </row>
    <row r="44" spans="1:10" ht="21" x14ac:dyDescent="0.4">
      <c r="A44" s="11">
        <v>33</v>
      </c>
      <c r="B44" s="10">
        <v>1560100031581</v>
      </c>
      <c r="C44" s="12" t="s">
        <v>54</v>
      </c>
      <c r="D44" s="50" t="s">
        <v>206</v>
      </c>
      <c r="E44" s="23">
        <v>2500</v>
      </c>
      <c r="F44" s="4">
        <v>244104</v>
      </c>
      <c r="G44" s="2" t="s">
        <v>211</v>
      </c>
      <c r="H44" s="1">
        <v>1</v>
      </c>
    </row>
    <row r="45" spans="1:10" ht="21" x14ac:dyDescent="0.4">
      <c r="A45" s="1">
        <v>34</v>
      </c>
      <c r="B45" s="51" t="s">
        <v>28</v>
      </c>
      <c r="C45" s="49" t="s">
        <v>77</v>
      </c>
      <c r="D45" s="50" t="s">
        <v>207</v>
      </c>
      <c r="E45" s="23">
        <v>2000</v>
      </c>
      <c r="F45" s="4">
        <v>244105</v>
      </c>
      <c r="G45" s="2" t="s">
        <v>210</v>
      </c>
      <c r="H45" s="1">
        <v>1</v>
      </c>
    </row>
    <row r="46" spans="1:10" ht="21" x14ac:dyDescent="0.4">
      <c r="A46" s="11">
        <v>35</v>
      </c>
      <c r="B46" s="51" t="s">
        <v>28</v>
      </c>
      <c r="C46" s="49" t="s">
        <v>77</v>
      </c>
      <c r="D46" s="50" t="s">
        <v>208</v>
      </c>
      <c r="E46" s="23">
        <v>4350</v>
      </c>
      <c r="F46" s="4">
        <v>244105</v>
      </c>
      <c r="G46" s="2" t="s">
        <v>209</v>
      </c>
      <c r="H46" s="1">
        <v>1</v>
      </c>
      <c r="J46" s="53"/>
    </row>
    <row r="47" spans="1:10" s="74" customFormat="1" ht="21" x14ac:dyDescent="0.4">
      <c r="A47" s="66">
        <v>36</v>
      </c>
      <c r="B47" s="77" t="s">
        <v>251</v>
      </c>
      <c r="C47" s="78" t="s">
        <v>252</v>
      </c>
      <c r="D47" s="78" t="s">
        <v>212</v>
      </c>
      <c r="E47" s="79">
        <v>3621.95</v>
      </c>
      <c r="F47" s="71">
        <v>244105</v>
      </c>
      <c r="G47" s="72" t="s">
        <v>213</v>
      </c>
      <c r="H47" s="73">
        <v>1</v>
      </c>
    </row>
    <row r="48" spans="1:10" s="56" customFormat="1" ht="21" x14ac:dyDescent="0.4">
      <c r="A48" s="60"/>
      <c r="B48" s="61"/>
      <c r="C48" s="62"/>
      <c r="D48" s="63"/>
      <c r="E48" s="64"/>
      <c r="F48" s="65"/>
      <c r="G48" s="62"/>
      <c r="H48" s="60"/>
    </row>
    <row r="49" spans="1:8" ht="21" x14ac:dyDescent="0.4">
      <c r="A49" s="90" t="s">
        <v>9</v>
      </c>
      <c r="B49" s="91"/>
      <c r="C49" s="91"/>
      <c r="D49" s="91"/>
      <c r="E49" s="91"/>
      <c r="F49" s="91"/>
      <c r="G49" s="91"/>
      <c r="H49" s="91"/>
    </row>
    <row r="50" spans="1:8" ht="21" x14ac:dyDescent="0.4">
      <c r="A50" s="90" t="str">
        <f>A27</f>
        <v>ประจำไตรมาสที่ 3  เดือนเมษายน พ.ศ.2568  ถึงเดือนมิถุนายน พ.ศ.2568</v>
      </c>
      <c r="B50" s="91"/>
      <c r="C50" s="91"/>
      <c r="D50" s="91"/>
      <c r="E50" s="91"/>
      <c r="F50" s="91"/>
      <c r="G50" s="91"/>
      <c r="H50" s="91"/>
    </row>
    <row r="51" spans="1:8" ht="21" x14ac:dyDescent="0.4">
      <c r="A51" s="90" t="s">
        <v>10</v>
      </c>
      <c r="B51" s="91"/>
      <c r="C51" s="91"/>
      <c r="D51" s="91"/>
      <c r="E51" s="91"/>
      <c r="F51" s="91"/>
      <c r="G51" s="91"/>
      <c r="H51" s="91"/>
    </row>
    <row r="52" spans="1:8" ht="21" x14ac:dyDescent="0.4">
      <c r="A52" s="5" t="s">
        <v>11</v>
      </c>
      <c r="B52" s="27" t="s">
        <v>0</v>
      </c>
      <c r="C52" s="5" t="s">
        <v>2</v>
      </c>
      <c r="D52" s="5" t="s">
        <v>3</v>
      </c>
      <c r="E52" s="5" t="s">
        <v>4</v>
      </c>
      <c r="F52" s="92" t="s">
        <v>6</v>
      </c>
      <c r="G52" s="93"/>
      <c r="H52" s="19" t="s">
        <v>16</v>
      </c>
    </row>
    <row r="53" spans="1:8" ht="21" x14ac:dyDescent="0.4">
      <c r="A53" s="6"/>
      <c r="B53" s="11" t="s">
        <v>1</v>
      </c>
      <c r="C53" s="6"/>
      <c r="D53" s="6"/>
      <c r="E53" s="6" t="s">
        <v>5</v>
      </c>
      <c r="F53" s="28" t="s">
        <v>7</v>
      </c>
      <c r="G53" s="28" t="s">
        <v>8</v>
      </c>
      <c r="H53" s="6" t="s">
        <v>17</v>
      </c>
    </row>
    <row r="54" spans="1:8" ht="21" x14ac:dyDescent="0.4">
      <c r="A54" s="11">
        <v>37</v>
      </c>
      <c r="B54" s="10">
        <v>1560100031581</v>
      </c>
      <c r="C54" s="12" t="s">
        <v>54</v>
      </c>
      <c r="D54" s="50" t="s">
        <v>214</v>
      </c>
      <c r="E54" s="20">
        <v>4350</v>
      </c>
      <c r="F54" s="21">
        <v>244106</v>
      </c>
      <c r="G54" s="2" t="s">
        <v>213</v>
      </c>
      <c r="H54" s="11">
        <v>1</v>
      </c>
    </row>
    <row r="55" spans="1:8" ht="21" x14ac:dyDescent="0.4">
      <c r="A55" s="11">
        <v>38</v>
      </c>
      <c r="B55" s="10">
        <v>1560100031581</v>
      </c>
      <c r="C55" s="12" t="s">
        <v>54</v>
      </c>
      <c r="D55" s="50" t="s">
        <v>215</v>
      </c>
      <c r="E55" s="3">
        <v>1500</v>
      </c>
      <c r="F55" s="21">
        <v>244106</v>
      </c>
      <c r="G55" s="2" t="s">
        <v>213</v>
      </c>
      <c r="H55" s="1">
        <v>1</v>
      </c>
    </row>
    <row r="56" spans="1:8" ht="21" x14ac:dyDescent="0.4">
      <c r="A56" s="11">
        <v>39</v>
      </c>
      <c r="B56" s="10">
        <v>1560100007469</v>
      </c>
      <c r="C56" s="2" t="s">
        <v>18</v>
      </c>
      <c r="D56" s="13" t="s">
        <v>216</v>
      </c>
      <c r="E56" s="20">
        <v>4500</v>
      </c>
      <c r="F56" s="21">
        <v>244106</v>
      </c>
      <c r="G56" s="2" t="s">
        <v>217</v>
      </c>
      <c r="H56" s="11">
        <v>1</v>
      </c>
    </row>
    <row r="57" spans="1:8" ht="21" x14ac:dyDescent="0.4">
      <c r="A57" s="11">
        <v>40</v>
      </c>
      <c r="B57" s="10">
        <v>1560100007469</v>
      </c>
      <c r="C57" s="2" t="s">
        <v>18</v>
      </c>
      <c r="D57" s="13" t="s">
        <v>218</v>
      </c>
      <c r="E57" s="20">
        <v>675</v>
      </c>
      <c r="F57" s="21">
        <v>244106</v>
      </c>
      <c r="G57" s="2" t="s">
        <v>222</v>
      </c>
      <c r="H57" s="11">
        <v>1</v>
      </c>
    </row>
    <row r="58" spans="1:8" ht="21" x14ac:dyDescent="0.4">
      <c r="A58" s="11">
        <v>41</v>
      </c>
      <c r="B58" s="10">
        <v>1560100031581</v>
      </c>
      <c r="C58" s="12" t="s">
        <v>54</v>
      </c>
      <c r="D58" s="50" t="s">
        <v>219</v>
      </c>
      <c r="E58" s="20">
        <v>2100</v>
      </c>
      <c r="F58" s="21">
        <v>244112</v>
      </c>
      <c r="G58" s="2" t="s">
        <v>221</v>
      </c>
      <c r="H58" s="11">
        <v>1</v>
      </c>
    </row>
    <row r="59" spans="1:8" ht="21" x14ac:dyDescent="0.4">
      <c r="A59" s="11">
        <v>42</v>
      </c>
      <c r="B59" s="51" t="s">
        <v>25</v>
      </c>
      <c r="C59" s="12" t="s">
        <v>24</v>
      </c>
      <c r="D59" s="50" t="s">
        <v>220</v>
      </c>
      <c r="E59" s="9">
        <v>1125</v>
      </c>
      <c r="F59" s="21">
        <v>244117</v>
      </c>
      <c r="G59" s="2" t="s">
        <v>223</v>
      </c>
      <c r="H59" s="22">
        <v>1</v>
      </c>
    </row>
    <row r="60" spans="1:8" ht="21" x14ac:dyDescent="0.4">
      <c r="A60" s="11">
        <v>43</v>
      </c>
      <c r="B60" s="10">
        <v>1560100007469</v>
      </c>
      <c r="C60" s="2" t="s">
        <v>18</v>
      </c>
      <c r="D60" s="55" t="s">
        <v>224</v>
      </c>
      <c r="E60" s="9">
        <v>3600</v>
      </c>
      <c r="F60" s="4">
        <v>244123</v>
      </c>
      <c r="G60" s="2" t="s">
        <v>225</v>
      </c>
      <c r="H60" s="1">
        <v>1</v>
      </c>
    </row>
    <row r="61" spans="1:8" s="74" customFormat="1" ht="21" x14ac:dyDescent="0.4">
      <c r="A61" s="66">
        <v>44</v>
      </c>
      <c r="B61" s="67" t="s">
        <v>40</v>
      </c>
      <c r="C61" s="68" t="s">
        <v>41</v>
      </c>
      <c r="D61" s="69" t="s">
        <v>226</v>
      </c>
      <c r="E61" s="70">
        <v>1600</v>
      </c>
      <c r="F61" s="71">
        <v>244123</v>
      </c>
      <c r="G61" s="72" t="s">
        <v>227</v>
      </c>
      <c r="H61" s="73">
        <v>1</v>
      </c>
    </row>
    <row r="62" spans="1:8" ht="21" x14ac:dyDescent="0.4">
      <c r="A62" s="11">
        <v>45</v>
      </c>
      <c r="B62" s="10">
        <v>1560100031581</v>
      </c>
      <c r="C62" s="12" t="s">
        <v>54</v>
      </c>
      <c r="D62" s="50" t="s">
        <v>228</v>
      </c>
      <c r="E62" s="9">
        <v>1800</v>
      </c>
      <c r="F62" s="4">
        <v>244140</v>
      </c>
      <c r="G62" s="2" t="s">
        <v>229</v>
      </c>
      <c r="H62" s="1">
        <v>1</v>
      </c>
    </row>
    <row r="63" spans="1:8" ht="21" x14ac:dyDescent="0.4">
      <c r="A63" s="11">
        <v>46</v>
      </c>
      <c r="B63" s="51" t="s">
        <v>28</v>
      </c>
      <c r="C63" s="49" t="s">
        <v>77</v>
      </c>
      <c r="D63" s="50" t="s">
        <v>230</v>
      </c>
      <c r="E63" s="9">
        <v>2850</v>
      </c>
      <c r="F63" s="4">
        <v>244141</v>
      </c>
      <c r="G63" s="2" t="s">
        <v>231</v>
      </c>
      <c r="H63" s="1">
        <v>1</v>
      </c>
    </row>
    <row r="64" spans="1:8" ht="21" x14ac:dyDescent="0.4">
      <c r="A64" s="11">
        <v>47</v>
      </c>
      <c r="B64" s="10">
        <v>1560100031581</v>
      </c>
      <c r="C64" s="12" t="s">
        <v>54</v>
      </c>
      <c r="D64" s="50" t="s">
        <v>202</v>
      </c>
      <c r="E64" s="9">
        <v>1500</v>
      </c>
      <c r="F64" s="4">
        <v>244141</v>
      </c>
      <c r="G64" s="2" t="s">
        <v>232</v>
      </c>
      <c r="H64" s="1">
        <v>1</v>
      </c>
    </row>
    <row r="65" spans="1:10" s="74" customFormat="1" ht="21" x14ac:dyDescent="0.4">
      <c r="A65" s="66">
        <v>48</v>
      </c>
      <c r="B65" s="75">
        <v>1560100191693</v>
      </c>
      <c r="C65" s="76" t="s">
        <v>233</v>
      </c>
      <c r="D65" s="69" t="s">
        <v>234</v>
      </c>
      <c r="E65" s="70">
        <v>3900</v>
      </c>
      <c r="F65" s="71">
        <v>244145</v>
      </c>
      <c r="G65" s="72" t="s">
        <v>232</v>
      </c>
      <c r="H65" s="73">
        <v>1</v>
      </c>
    </row>
    <row r="66" spans="1:10" ht="21" x14ac:dyDescent="0.4">
      <c r="A66" s="11">
        <v>49</v>
      </c>
      <c r="B66" s="51" t="s">
        <v>28</v>
      </c>
      <c r="C66" s="49" t="s">
        <v>77</v>
      </c>
      <c r="D66" s="50" t="s">
        <v>235</v>
      </c>
      <c r="E66" s="9">
        <v>4900</v>
      </c>
      <c r="F66" s="4">
        <v>244146</v>
      </c>
      <c r="G66" s="2" t="s">
        <v>236</v>
      </c>
      <c r="H66" s="1">
        <v>1</v>
      </c>
    </row>
    <row r="67" spans="1:10" ht="21" x14ac:dyDescent="0.4">
      <c r="A67" s="11">
        <v>50</v>
      </c>
      <c r="B67" s="10">
        <v>1560100007469</v>
      </c>
      <c r="C67" s="2" t="s">
        <v>18</v>
      </c>
      <c r="D67" s="13" t="s">
        <v>237</v>
      </c>
      <c r="E67" s="9">
        <v>450</v>
      </c>
      <c r="F67" s="4">
        <v>244151</v>
      </c>
      <c r="G67" s="2" t="s">
        <v>238</v>
      </c>
      <c r="H67" s="1">
        <v>1</v>
      </c>
    </row>
    <row r="68" spans="1:10" ht="21" x14ac:dyDescent="0.4">
      <c r="A68" s="11">
        <v>51</v>
      </c>
      <c r="B68" s="10">
        <v>1560100007469</v>
      </c>
      <c r="C68" s="12" t="s">
        <v>37</v>
      </c>
      <c r="D68" s="55" t="s">
        <v>239</v>
      </c>
      <c r="E68" s="9">
        <v>3160</v>
      </c>
      <c r="F68" s="4">
        <v>244151</v>
      </c>
      <c r="G68" s="2" t="s">
        <v>240</v>
      </c>
      <c r="H68" s="1">
        <v>1</v>
      </c>
    </row>
    <row r="69" spans="1:10" ht="21" x14ac:dyDescent="0.4">
      <c r="A69" s="11">
        <v>52</v>
      </c>
      <c r="B69" s="10">
        <v>1560100007469</v>
      </c>
      <c r="C69" s="2" t="s">
        <v>18</v>
      </c>
      <c r="D69" s="13" t="s">
        <v>241</v>
      </c>
      <c r="E69" s="9">
        <v>432</v>
      </c>
      <c r="F69" s="4">
        <v>244153</v>
      </c>
      <c r="G69" s="2" t="s">
        <v>242</v>
      </c>
      <c r="H69" s="1">
        <v>1</v>
      </c>
    </row>
    <row r="70" spans="1:10" ht="21" x14ac:dyDescent="0.4">
      <c r="A70" s="11">
        <v>53</v>
      </c>
      <c r="B70" s="10">
        <v>1560100007469</v>
      </c>
      <c r="C70" s="2" t="s">
        <v>18</v>
      </c>
      <c r="D70" s="13" t="s">
        <v>243</v>
      </c>
      <c r="E70" s="9">
        <v>450</v>
      </c>
      <c r="F70" s="4">
        <v>244154</v>
      </c>
      <c r="G70" s="2" t="s">
        <v>246</v>
      </c>
      <c r="H70" s="1">
        <v>1</v>
      </c>
    </row>
    <row r="71" spans="1:10" ht="21" x14ac:dyDescent="0.4">
      <c r="A71" s="11">
        <v>54</v>
      </c>
      <c r="B71" s="10">
        <v>1560100007469</v>
      </c>
      <c r="C71" s="12" t="s">
        <v>37</v>
      </c>
      <c r="D71" s="13" t="s">
        <v>244</v>
      </c>
      <c r="E71" s="9">
        <v>930</v>
      </c>
      <c r="F71" s="4">
        <v>244155</v>
      </c>
      <c r="G71" s="2" t="s">
        <v>245</v>
      </c>
      <c r="H71" s="1">
        <v>1</v>
      </c>
    </row>
    <row r="72" spans="1:10" ht="21" x14ac:dyDescent="0.4">
      <c r="A72" s="29"/>
      <c r="B72" s="57"/>
      <c r="C72" s="58"/>
      <c r="D72" s="8"/>
      <c r="E72" s="59"/>
      <c r="F72" s="25"/>
      <c r="G72" s="8"/>
      <c r="H72" s="29"/>
    </row>
    <row r="73" spans="1:10" ht="21" x14ac:dyDescent="0.4">
      <c r="A73" s="90" t="s">
        <v>9</v>
      </c>
      <c r="B73" s="91"/>
      <c r="C73" s="91"/>
      <c r="D73" s="91"/>
      <c r="E73" s="91"/>
      <c r="F73" s="91"/>
      <c r="G73" s="91"/>
      <c r="H73" s="91"/>
    </row>
    <row r="74" spans="1:10" ht="21" x14ac:dyDescent="0.4">
      <c r="A74" s="90" t="s">
        <v>161</v>
      </c>
      <c r="B74" s="91"/>
      <c r="C74" s="91"/>
      <c r="D74" s="91"/>
      <c r="E74" s="91"/>
      <c r="F74" s="91"/>
      <c r="G74" s="91"/>
      <c r="H74" s="91"/>
    </row>
    <row r="75" spans="1:10" ht="21" x14ac:dyDescent="0.4">
      <c r="A75" s="90" t="s">
        <v>10</v>
      </c>
      <c r="B75" s="91"/>
      <c r="C75" s="91"/>
      <c r="D75" s="91"/>
      <c r="E75" s="91"/>
      <c r="F75" s="91"/>
      <c r="G75" s="91"/>
      <c r="H75" s="91"/>
    </row>
    <row r="76" spans="1:10" ht="21" x14ac:dyDescent="0.4">
      <c r="A76" s="5" t="s">
        <v>11</v>
      </c>
      <c r="B76" s="27" t="s">
        <v>0</v>
      </c>
      <c r="C76" s="5" t="s">
        <v>2</v>
      </c>
      <c r="D76" s="5" t="s">
        <v>3</v>
      </c>
      <c r="E76" s="5" t="s">
        <v>4</v>
      </c>
      <c r="F76" s="92" t="s">
        <v>6</v>
      </c>
      <c r="G76" s="93"/>
      <c r="H76" s="19" t="s">
        <v>16</v>
      </c>
    </row>
    <row r="77" spans="1:10" ht="21" x14ac:dyDescent="0.4">
      <c r="A77" s="6"/>
      <c r="B77" s="11" t="s">
        <v>1</v>
      </c>
      <c r="C77" s="6"/>
      <c r="D77" s="6"/>
      <c r="E77" s="6" t="s">
        <v>5</v>
      </c>
      <c r="F77" s="28" t="s">
        <v>7</v>
      </c>
      <c r="G77" s="28" t="s">
        <v>8</v>
      </c>
      <c r="H77" s="6" t="s">
        <v>17</v>
      </c>
    </row>
    <row r="78" spans="1:10" ht="21" x14ac:dyDescent="0.4">
      <c r="A78" s="11">
        <v>55</v>
      </c>
      <c r="B78" s="10">
        <v>1560100007469</v>
      </c>
      <c r="C78" s="2" t="s">
        <v>18</v>
      </c>
      <c r="D78" s="12" t="s">
        <v>247</v>
      </c>
      <c r="E78" s="20">
        <v>800</v>
      </c>
      <c r="F78" s="21">
        <v>244158</v>
      </c>
      <c r="G78" s="2" t="s">
        <v>248</v>
      </c>
      <c r="H78" s="11">
        <v>1</v>
      </c>
    </row>
    <row r="79" spans="1:10" ht="21" x14ac:dyDescent="0.4">
      <c r="A79" s="11">
        <v>56</v>
      </c>
      <c r="B79" s="51" t="s">
        <v>28</v>
      </c>
      <c r="C79" s="49" t="s">
        <v>77</v>
      </c>
      <c r="D79" s="50" t="s">
        <v>249</v>
      </c>
      <c r="E79" s="20">
        <v>2850</v>
      </c>
      <c r="F79" s="21">
        <v>244158</v>
      </c>
      <c r="G79" s="2" t="s">
        <v>250</v>
      </c>
      <c r="H79" s="11">
        <v>1</v>
      </c>
      <c r="J79" s="54"/>
    </row>
    <row r="80" spans="1:10" ht="21" x14ac:dyDescent="0.4">
      <c r="A80" s="29"/>
      <c r="B80" s="24"/>
      <c r="C80" s="8"/>
      <c r="D80" s="8"/>
      <c r="E80" s="3">
        <f>E6+E7+E8+E9+E10+E11+E12+E13+E14+E15+E16+E17+E18+E19+E20+E21+E22+E23+E24+E31+E32+E33+E34+E35+E36+E37+E38+E39+E40+E41+E42+E43+E44+E45+E46+E47+E54+E55+E56+E57+E58+E59+E60+E61+E62+E63+E64+E65+E66+E67+E68+E69+E70+E71+E78+E79</f>
        <v>108542.95</v>
      </c>
      <c r="F80" s="25"/>
      <c r="G80" s="29"/>
      <c r="H80" s="29"/>
    </row>
    <row r="81" spans="10:10" x14ac:dyDescent="0.35">
      <c r="J81" s="54"/>
    </row>
  </sheetData>
  <mergeCells count="16">
    <mergeCell ref="A27:H27"/>
    <mergeCell ref="A1:H1"/>
    <mergeCell ref="A2:H2"/>
    <mergeCell ref="A3:H3"/>
    <mergeCell ref="F4:G4"/>
    <mergeCell ref="A26:H26"/>
    <mergeCell ref="A74:H74"/>
    <mergeCell ref="A75:H75"/>
    <mergeCell ref="A73:H73"/>
    <mergeCell ref="F76:G76"/>
    <mergeCell ref="A28:H28"/>
    <mergeCell ref="F29:G29"/>
    <mergeCell ref="A49:H49"/>
    <mergeCell ref="A50:H50"/>
    <mergeCell ref="A51:H51"/>
    <mergeCell ref="F52:G52"/>
  </mergeCells>
  <pageMargins left="0.70866141732283472" right="0.70866141732283472" top="0.74803149606299213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219A2-BB96-4EF1-8B74-B1DF45BFB466}">
  <dimension ref="A1:K80"/>
  <sheetViews>
    <sheetView tabSelected="1" workbookViewId="0">
      <selection activeCell="J46" sqref="J46"/>
    </sheetView>
  </sheetViews>
  <sheetFormatPr defaultRowHeight="20.399999999999999" x14ac:dyDescent="0.35"/>
  <cols>
    <col min="1" max="1" width="6" style="34" customWidth="1"/>
    <col min="2" max="2" width="16.8984375" style="52" customWidth="1"/>
    <col min="3" max="3" width="18.19921875" customWidth="1"/>
    <col min="4" max="4" width="38.09765625" customWidth="1"/>
    <col min="5" max="5" width="11.19921875" customWidth="1"/>
    <col min="6" max="6" width="10.69921875" customWidth="1"/>
    <col min="7" max="7" width="11.59765625" customWidth="1"/>
    <col min="8" max="8" width="9.59765625" style="34" customWidth="1"/>
    <col min="10" max="10" width="11.3984375" bestFit="1" customWidth="1"/>
    <col min="11" max="11" width="10.3984375" bestFit="1" customWidth="1"/>
  </cols>
  <sheetData>
    <row r="1" spans="1:11" ht="21" x14ac:dyDescent="0.4">
      <c r="A1" s="90" t="s">
        <v>9</v>
      </c>
      <c r="B1" s="91"/>
      <c r="C1" s="91"/>
      <c r="D1" s="91"/>
      <c r="E1" s="91"/>
      <c r="F1" s="91"/>
      <c r="G1" s="91"/>
      <c r="H1" s="91"/>
    </row>
    <row r="2" spans="1:11" ht="21" x14ac:dyDescent="0.4">
      <c r="A2" s="90" t="s">
        <v>253</v>
      </c>
      <c r="B2" s="91"/>
      <c r="C2" s="91"/>
      <c r="D2" s="91"/>
      <c r="E2" s="91"/>
      <c r="F2" s="91"/>
      <c r="G2" s="91"/>
      <c r="H2" s="91"/>
    </row>
    <row r="3" spans="1:11" ht="21" x14ac:dyDescent="0.4">
      <c r="A3" s="90" t="s">
        <v>10</v>
      </c>
      <c r="B3" s="91"/>
      <c r="C3" s="91"/>
      <c r="D3" s="91"/>
      <c r="E3" s="91"/>
      <c r="F3" s="91"/>
      <c r="G3" s="91"/>
      <c r="H3" s="91"/>
    </row>
    <row r="4" spans="1:11" ht="21" x14ac:dyDescent="0.4">
      <c r="A4" s="5" t="s">
        <v>11</v>
      </c>
      <c r="B4" s="27" t="s">
        <v>0</v>
      </c>
      <c r="C4" s="5" t="s">
        <v>2</v>
      </c>
      <c r="D4" s="5" t="s">
        <v>3</v>
      </c>
      <c r="E4" s="5" t="s">
        <v>4</v>
      </c>
      <c r="F4" s="92" t="s">
        <v>6</v>
      </c>
      <c r="G4" s="93"/>
      <c r="H4" s="19" t="s">
        <v>16</v>
      </c>
    </row>
    <row r="5" spans="1:11" ht="21" x14ac:dyDescent="0.4">
      <c r="A5" s="6"/>
      <c r="B5" s="11" t="s">
        <v>1</v>
      </c>
      <c r="C5" s="6"/>
      <c r="D5" s="6"/>
      <c r="E5" s="6" t="s">
        <v>5</v>
      </c>
      <c r="F5" s="28" t="s">
        <v>7</v>
      </c>
      <c r="G5" s="28" t="s">
        <v>8</v>
      </c>
      <c r="H5" s="6" t="s">
        <v>17</v>
      </c>
    </row>
    <row r="6" spans="1:11" ht="21" x14ac:dyDescent="0.4">
      <c r="A6" s="11">
        <v>1</v>
      </c>
      <c r="B6" s="10">
        <v>1560100031581</v>
      </c>
      <c r="C6" s="12" t="s">
        <v>54</v>
      </c>
      <c r="D6" s="12" t="s">
        <v>85</v>
      </c>
      <c r="E6" s="20">
        <v>3650</v>
      </c>
      <c r="F6" s="21">
        <v>244168</v>
      </c>
      <c r="G6" s="26" t="s">
        <v>254</v>
      </c>
      <c r="H6" s="11">
        <v>1</v>
      </c>
    </row>
    <row r="7" spans="1:11" ht="21" x14ac:dyDescent="0.4">
      <c r="A7" s="11">
        <v>2</v>
      </c>
      <c r="B7" s="1" t="s">
        <v>12</v>
      </c>
      <c r="C7" s="2" t="s">
        <v>34</v>
      </c>
      <c r="D7" s="12" t="s">
        <v>117</v>
      </c>
      <c r="E7" s="20">
        <v>460</v>
      </c>
      <c r="F7" s="21">
        <v>244180</v>
      </c>
      <c r="G7" s="26" t="s">
        <v>255</v>
      </c>
      <c r="H7" s="11">
        <v>1</v>
      </c>
    </row>
    <row r="8" spans="1:11" ht="21" x14ac:dyDescent="0.4">
      <c r="A8" s="11">
        <v>3</v>
      </c>
      <c r="B8" s="86" t="s">
        <v>350</v>
      </c>
      <c r="C8" s="2" t="s">
        <v>349</v>
      </c>
      <c r="D8" s="12" t="s">
        <v>256</v>
      </c>
      <c r="E8" s="20">
        <v>650</v>
      </c>
      <c r="F8" s="21">
        <v>244180</v>
      </c>
      <c r="G8" s="26" t="s">
        <v>257</v>
      </c>
      <c r="H8" s="11">
        <v>1</v>
      </c>
    </row>
    <row r="9" spans="1:11" ht="21" x14ac:dyDescent="0.4">
      <c r="A9" s="11">
        <v>4</v>
      </c>
      <c r="B9" s="1" t="s">
        <v>12</v>
      </c>
      <c r="C9" s="2" t="s">
        <v>34</v>
      </c>
      <c r="D9" s="12" t="s">
        <v>258</v>
      </c>
      <c r="E9" s="20">
        <v>1475</v>
      </c>
      <c r="F9" s="21">
        <v>244183</v>
      </c>
      <c r="G9" s="26" t="s">
        <v>260</v>
      </c>
      <c r="H9" s="11">
        <v>1</v>
      </c>
    </row>
    <row r="10" spans="1:11" ht="21" x14ac:dyDescent="0.4">
      <c r="A10" s="11">
        <v>5</v>
      </c>
      <c r="B10" s="51" t="s">
        <v>38</v>
      </c>
      <c r="C10" s="12" t="s">
        <v>39</v>
      </c>
      <c r="D10" s="12" t="s">
        <v>85</v>
      </c>
      <c r="E10" s="9">
        <v>200</v>
      </c>
      <c r="F10" s="21">
        <v>244188</v>
      </c>
      <c r="G10" s="26" t="s">
        <v>259</v>
      </c>
      <c r="H10" s="22">
        <v>1</v>
      </c>
    </row>
    <row r="11" spans="1:11" ht="21" x14ac:dyDescent="0.4">
      <c r="A11" s="11">
        <v>6</v>
      </c>
      <c r="B11" s="51" t="s">
        <v>38</v>
      </c>
      <c r="C11" s="12" t="s">
        <v>39</v>
      </c>
      <c r="D11" s="12" t="s">
        <v>117</v>
      </c>
      <c r="E11" s="9">
        <v>4800</v>
      </c>
      <c r="F11" s="21">
        <v>244194</v>
      </c>
      <c r="G11" s="26" t="s">
        <v>261</v>
      </c>
      <c r="H11" s="1">
        <v>1</v>
      </c>
    </row>
    <row r="12" spans="1:11" ht="21" x14ac:dyDescent="0.4">
      <c r="A12" s="11">
        <v>7</v>
      </c>
      <c r="B12" s="51" t="s">
        <v>83</v>
      </c>
      <c r="C12" s="12" t="s">
        <v>46</v>
      </c>
      <c r="D12" s="12" t="s">
        <v>281</v>
      </c>
      <c r="E12" s="9">
        <v>3000</v>
      </c>
      <c r="F12" s="21">
        <v>244196</v>
      </c>
      <c r="G12" s="26" t="s">
        <v>262</v>
      </c>
      <c r="H12" s="1">
        <v>1</v>
      </c>
    </row>
    <row r="13" spans="1:11" ht="21" x14ac:dyDescent="0.4">
      <c r="A13" s="11">
        <v>8</v>
      </c>
      <c r="B13" s="51" t="s">
        <v>83</v>
      </c>
      <c r="C13" s="12" t="s">
        <v>46</v>
      </c>
      <c r="D13" s="12" t="s">
        <v>282</v>
      </c>
      <c r="E13" s="9">
        <v>200</v>
      </c>
      <c r="F13" s="21">
        <v>244196</v>
      </c>
      <c r="G13" s="26" t="s">
        <v>263</v>
      </c>
      <c r="H13" s="15" t="s">
        <v>13</v>
      </c>
      <c r="K13" s="54"/>
    </row>
    <row r="14" spans="1:11" ht="21" x14ac:dyDescent="0.4">
      <c r="A14" s="11">
        <v>9</v>
      </c>
      <c r="B14" s="1" t="s">
        <v>12</v>
      </c>
      <c r="C14" s="2" t="s">
        <v>34</v>
      </c>
      <c r="D14" s="12" t="s">
        <v>87</v>
      </c>
      <c r="E14" s="9">
        <v>950</v>
      </c>
      <c r="F14" s="21">
        <v>244197</v>
      </c>
      <c r="G14" s="26" t="s">
        <v>264</v>
      </c>
      <c r="H14" s="1">
        <v>1</v>
      </c>
    </row>
    <row r="15" spans="1:11" ht="21" x14ac:dyDescent="0.4">
      <c r="A15" s="11">
        <v>10</v>
      </c>
      <c r="B15" s="51" t="s">
        <v>25</v>
      </c>
      <c r="C15" s="12" t="s">
        <v>24</v>
      </c>
      <c r="D15" s="12" t="s">
        <v>265</v>
      </c>
      <c r="E15" s="9">
        <v>3500</v>
      </c>
      <c r="F15" s="21">
        <v>244200</v>
      </c>
      <c r="G15" s="26" t="s">
        <v>266</v>
      </c>
      <c r="H15" s="1">
        <v>1</v>
      </c>
    </row>
    <row r="16" spans="1:11" ht="21" x14ac:dyDescent="0.4">
      <c r="A16" s="11">
        <v>11</v>
      </c>
      <c r="B16" s="1" t="s">
        <v>12</v>
      </c>
      <c r="C16" s="2" t="s">
        <v>34</v>
      </c>
      <c r="D16" s="12" t="s">
        <v>117</v>
      </c>
      <c r="E16" s="9">
        <v>790</v>
      </c>
      <c r="F16" s="21">
        <v>244203</v>
      </c>
      <c r="G16" s="26" t="s">
        <v>267</v>
      </c>
      <c r="H16" s="11">
        <v>1</v>
      </c>
    </row>
    <row r="17" spans="1:10" ht="21" x14ac:dyDescent="0.4">
      <c r="A17" s="11">
        <v>12</v>
      </c>
      <c r="B17" s="51" t="s">
        <v>25</v>
      </c>
      <c r="C17" s="12" t="s">
        <v>24</v>
      </c>
      <c r="D17" s="13" t="s">
        <v>97</v>
      </c>
      <c r="E17" s="3">
        <v>3118</v>
      </c>
      <c r="F17" s="21">
        <v>244203</v>
      </c>
      <c r="G17" s="26" t="s">
        <v>268</v>
      </c>
      <c r="H17" s="1">
        <v>1</v>
      </c>
    </row>
    <row r="18" spans="1:10" ht="21" x14ac:dyDescent="0.4">
      <c r="A18" s="11">
        <v>13</v>
      </c>
      <c r="B18" s="51" t="s">
        <v>14</v>
      </c>
      <c r="C18" s="12" t="s">
        <v>169</v>
      </c>
      <c r="D18" s="13" t="s">
        <v>96</v>
      </c>
      <c r="E18" s="3">
        <v>360</v>
      </c>
      <c r="F18" s="21">
        <v>244204</v>
      </c>
      <c r="G18" s="26" t="s">
        <v>269</v>
      </c>
      <c r="H18" s="1">
        <v>1</v>
      </c>
    </row>
    <row r="19" spans="1:10" ht="21" x14ac:dyDescent="0.4">
      <c r="A19" s="11">
        <v>14</v>
      </c>
      <c r="B19" s="85">
        <v>3560101106467</v>
      </c>
      <c r="C19" s="12" t="s">
        <v>270</v>
      </c>
      <c r="D19" s="12" t="s">
        <v>105</v>
      </c>
      <c r="E19" s="3">
        <v>1325</v>
      </c>
      <c r="F19" s="21">
        <v>244209</v>
      </c>
      <c r="G19" s="26" t="s">
        <v>271</v>
      </c>
      <c r="H19" s="1">
        <v>1</v>
      </c>
    </row>
    <row r="20" spans="1:10" ht="21" x14ac:dyDescent="0.4">
      <c r="A20" s="11">
        <v>15</v>
      </c>
      <c r="B20" s="1" t="s">
        <v>12</v>
      </c>
      <c r="C20" s="2" t="s">
        <v>34</v>
      </c>
      <c r="D20" s="12" t="s">
        <v>87</v>
      </c>
      <c r="E20" s="3">
        <v>3460</v>
      </c>
      <c r="F20" s="21">
        <v>244216</v>
      </c>
      <c r="G20" s="26" t="s">
        <v>271</v>
      </c>
      <c r="H20" s="1">
        <v>1</v>
      </c>
    </row>
    <row r="21" spans="1:10" ht="21" x14ac:dyDescent="0.4">
      <c r="A21" s="11">
        <v>16</v>
      </c>
      <c r="B21" s="51" t="s">
        <v>355</v>
      </c>
      <c r="C21" s="12" t="s">
        <v>272</v>
      </c>
      <c r="D21" s="12" t="s">
        <v>273</v>
      </c>
      <c r="E21" s="9">
        <v>4810</v>
      </c>
      <c r="F21" s="21">
        <v>244221</v>
      </c>
      <c r="G21" s="26" t="s">
        <v>274</v>
      </c>
      <c r="H21" s="1">
        <v>1</v>
      </c>
    </row>
    <row r="22" spans="1:10" ht="21" x14ac:dyDescent="0.4">
      <c r="A22" s="11">
        <v>17</v>
      </c>
      <c r="B22" s="51" t="s">
        <v>356</v>
      </c>
      <c r="C22" s="12" t="s">
        <v>275</v>
      </c>
      <c r="D22" s="12" t="s">
        <v>276</v>
      </c>
      <c r="E22" s="9">
        <v>2180</v>
      </c>
      <c r="F22" s="21">
        <v>244221</v>
      </c>
      <c r="G22" s="26" t="s">
        <v>277</v>
      </c>
      <c r="H22" s="38">
        <v>1</v>
      </c>
    </row>
    <row r="23" spans="1:10" ht="21" x14ac:dyDescent="0.4">
      <c r="A23" s="11">
        <v>18</v>
      </c>
      <c r="B23" s="33" t="s">
        <v>354</v>
      </c>
      <c r="C23" s="2" t="s">
        <v>278</v>
      </c>
      <c r="D23" s="12" t="s">
        <v>276</v>
      </c>
      <c r="E23" s="9">
        <v>2300</v>
      </c>
      <c r="F23" s="21">
        <v>244221</v>
      </c>
      <c r="G23" s="26" t="s">
        <v>279</v>
      </c>
      <c r="H23" s="1">
        <v>1</v>
      </c>
      <c r="J23" s="53"/>
    </row>
    <row r="24" spans="1:10" ht="21" x14ac:dyDescent="0.4">
      <c r="A24" s="11">
        <v>19</v>
      </c>
      <c r="B24" s="51" t="s">
        <v>28</v>
      </c>
      <c r="C24" s="49" t="s">
        <v>77</v>
      </c>
      <c r="D24" s="13" t="s">
        <v>97</v>
      </c>
      <c r="E24" s="9">
        <v>4350</v>
      </c>
      <c r="F24" s="21">
        <v>244225</v>
      </c>
      <c r="G24" s="26" t="s">
        <v>280</v>
      </c>
      <c r="H24" s="1">
        <v>1</v>
      </c>
      <c r="J24" s="53"/>
    </row>
    <row r="25" spans="1:10" ht="21" x14ac:dyDescent="0.4">
      <c r="A25" s="90" t="s">
        <v>9</v>
      </c>
      <c r="B25" s="91"/>
      <c r="C25" s="91"/>
      <c r="D25" s="91"/>
      <c r="E25" s="91"/>
      <c r="F25" s="91"/>
      <c r="G25" s="91"/>
      <c r="H25" s="91"/>
    </row>
    <row r="26" spans="1:10" ht="21" x14ac:dyDescent="0.4">
      <c r="A26" s="90" t="str">
        <f>A2</f>
        <v>ประจำไตรมาสที  ๔  เดือนกรกฏาคม พ.ศ.2568  ถึงเดือนกันยายน พ.ศ.2568</v>
      </c>
      <c r="B26" s="91"/>
      <c r="C26" s="91"/>
      <c r="D26" s="91"/>
      <c r="E26" s="91"/>
      <c r="F26" s="91"/>
      <c r="G26" s="91"/>
      <c r="H26" s="91"/>
    </row>
    <row r="27" spans="1:10" ht="21" x14ac:dyDescent="0.4">
      <c r="A27" s="90" t="s">
        <v>10</v>
      </c>
      <c r="B27" s="91"/>
      <c r="C27" s="91"/>
      <c r="D27" s="91"/>
      <c r="E27" s="91"/>
      <c r="F27" s="91"/>
      <c r="G27" s="91"/>
      <c r="H27" s="91"/>
    </row>
    <row r="28" spans="1:10" ht="21" x14ac:dyDescent="0.4">
      <c r="A28" s="5" t="s">
        <v>11</v>
      </c>
      <c r="B28" s="27" t="s">
        <v>0</v>
      </c>
      <c r="C28" s="5" t="s">
        <v>2</v>
      </c>
      <c r="D28" s="5" t="s">
        <v>3</v>
      </c>
      <c r="E28" s="5" t="s">
        <v>4</v>
      </c>
      <c r="F28" s="92" t="s">
        <v>6</v>
      </c>
      <c r="G28" s="93"/>
      <c r="H28" s="19" t="s">
        <v>16</v>
      </c>
    </row>
    <row r="29" spans="1:10" ht="21" x14ac:dyDescent="0.4">
      <c r="A29" s="6"/>
      <c r="B29" s="11" t="s">
        <v>1</v>
      </c>
      <c r="C29" s="6"/>
      <c r="D29" s="6"/>
      <c r="E29" s="6" t="s">
        <v>5</v>
      </c>
      <c r="F29" s="28" t="s">
        <v>7</v>
      </c>
      <c r="G29" s="28" t="s">
        <v>8</v>
      </c>
      <c r="H29" s="6" t="s">
        <v>17</v>
      </c>
    </row>
    <row r="30" spans="1:10" ht="21" x14ac:dyDescent="0.4">
      <c r="A30" s="11">
        <v>20</v>
      </c>
      <c r="B30" s="51" t="s">
        <v>83</v>
      </c>
      <c r="C30" s="12" t="s">
        <v>46</v>
      </c>
      <c r="D30" s="12" t="s">
        <v>284</v>
      </c>
      <c r="E30" s="20">
        <v>3000</v>
      </c>
      <c r="F30" s="21">
        <v>244225</v>
      </c>
      <c r="G30" s="26" t="s">
        <v>285</v>
      </c>
      <c r="H30" s="11">
        <v>1</v>
      </c>
    </row>
    <row r="31" spans="1:10" ht="21" x14ac:dyDescent="0.4">
      <c r="A31" s="11">
        <v>21</v>
      </c>
      <c r="B31" s="51" t="s">
        <v>83</v>
      </c>
      <c r="C31" s="12" t="s">
        <v>46</v>
      </c>
      <c r="D31" s="12" t="s">
        <v>283</v>
      </c>
      <c r="E31" s="20">
        <v>200</v>
      </c>
      <c r="F31" s="21">
        <v>244225</v>
      </c>
      <c r="G31" s="26" t="s">
        <v>286</v>
      </c>
      <c r="H31" s="11">
        <v>1</v>
      </c>
    </row>
    <row r="32" spans="1:10" ht="21" x14ac:dyDescent="0.4">
      <c r="A32" s="1">
        <v>22</v>
      </c>
      <c r="B32" s="51" t="s">
        <v>38</v>
      </c>
      <c r="C32" s="12" t="s">
        <v>39</v>
      </c>
      <c r="D32" s="12" t="s">
        <v>89</v>
      </c>
      <c r="E32" s="20">
        <v>760</v>
      </c>
      <c r="F32" s="21">
        <v>244230</v>
      </c>
      <c r="G32" s="26" t="s">
        <v>287</v>
      </c>
      <c r="H32" s="11">
        <v>1</v>
      </c>
    </row>
    <row r="33" spans="1:10" ht="21" x14ac:dyDescent="0.4">
      <c r="A33" s="11">
        <v>23</v>
      </c>
      <c r="B33" s="89" t="s">
        <v>357</v>
      </c>
      <c r="C33" s="2" t="s">
        <v>349</v>
      </c>
      <c r="D33" s="12" t="s">
        <v>256</v>
      </c>
      <c r="E33" s="9">
        <v>2150</v>
      </c>
      <c r="F33" s="21">
        <v>244232</v>
      </c>
      <c r="G33" s="26" t="s">
        <v>288</v>
      </c>
      <c r="H33" s="11">
        <v>1</v>
      </c>
    </row>
    <row r="34" spans="1:10" ht="21" x14ac:dyDescent="0.4">
      <c r="A34" s="11">
        <v>24</v>
      </c>
      <c r="B34" s="51" t="s">
        <v>28</v>
      </c>
      <c r="C34" s="49" t="s">
        <v>77</v>
      </c>
      <c r="D34" s="13" t="s">
        <v>97</v>
      </c>
      <c r="E34" s="9">
        <v>3750</v>
      </c>
      <c r="F34" s="21">
        <v>244232</v>
      </c>
      <c r="G34" s="26" t="s">
        <v>289</v>
      </c>
      <c r="H34" s="1">
        <v>1</v>
      </c>
      <c r="J34" s="53"/>
    </row>
    <row r="35" spans="1:10" ht="21" x14ac:dyDescent="0.4">
      <c r="A35" s="1">
        <v>25</v>
      </c>
      <c r="B35" s="85">
        <v>3560101106467</v>
      </c>
      <c r="C35" s="12" t="s">
        <v>270</v>
      </c>
      <c r="D35" s="2" t="s">
        <v>290</v>
      </c>
      <c r="E35" s="9">
        <v>4900</v>
      </c>
      <c r="F35" s="21">
        <v>244236</v>
      </c>
      <c r="G35" s="26" t="s">
        <v>291</v>
      </c>
      <c r="H35" s="1">
        <v>1</v>
      </c>
    </row>
    <row r="36" spans="1:10" ht="21" x14ac:dyDescent="0.4">
      <c r="A36" s="11">
        <v>26</v>
      </c>
      <c r="B36" s="32" t="s">
        <v>353</v>
      </c>
      <c r="C36" s="2" t="s">
        <v>292</v>
      </c>
      <c r="D36" s="13" t="s">
        <v>97</v>
      </c>
      <c r="E36" s="20">
        <v>2400</v>
      </c>
      <c r="F36" s="21">
        <v>244237</v>
      </c>
      <c r="G36" s="26" t="s">
        <v>293</v>
      </c>
      <c r="H36" s="11">
        <v>1</v>
      </c>
    </row>
    <row r="37" spans="1:10" ht="21" x14ac:dyDescent="0.4">
      <c r="A37" s="11">
        <v>27</v>
      </c>
      <c r="B37" s="51" t="s">
        <v>355</v>
      </c>
      <c r="C37" s="12" t="s">
        <v>272</v>
      </c>
      <c r="D37" s="50" t="s">
        <v>294</v>
      </c>
      <c r="E37" s="23">
        <v>3650</v>
      </c>
      <c r="F37" s="21">
        <v>244237</v>
      </c>
      <c r="G37" s="26" t="s">
        <v>295</v>
      </c>
      <c r="H37" s="1">
        <v>1</v>
      </c>
    </row>
    <row r="38" spans="1:10" ht="21" x14ac:dyDescent="0.4">
      <c r="A38" s="1">
        <v>28</v>
      </c>
      <c r="B38" s="51" t="s">
        <v>14</v>
      </c>
      <c r="C38" s="12" t="s">
        <v>169</v>
      </c>
      <c r="D38" s="13" t="s">
        <v>96</v>
      </c>
      <c r="E38" s="23">
        <v>360</v>
      </c>
      <c r="F38" s="21">
        <v>244239</v>
      </c>
      <c r="G38" s="26" t="s">
        <v>296</v>
      </c>
      <c r="H38" s="1">
        <v>1</v>
      </c>
    </row>
    <row r="39" spans="1:10" ht="21" x14ac:dyDescent="0.4">
      <c r="A39" s="11">
        <v>29</v>
      </c>
      <c r="B39" s="85">
        <v>3560101106467</v>
      </c>
      <c r="C39" s="12" t="s">
        <v>270</v>
      </c>
      <c r="D39" s="2" t="s">
        <v>297</v>
      </c>
      <c r="E39" s="23">
        <v>4950</v>
      </c>
      <c r="F39" s="21">
        <v>244243</v>
      </c>
      <c r="G39" s="26" t="s">
        <v>298</v>
      </c>
      <c r="H39" s="1">
        <v>1</v>
      </c>
    </row>
    <row r="40" spans="1:10" ht="21" x14ac:dyDescent="0.4">
      <c r="A40" s="11">
        <v>30</v>
      </c>
      <c r="B40" s="51" t="s">
        <v>25</v>
      </c>
      <c r="C40" s="12" t="s">
        <v>24</v>
      </c>
      <c r="D40" s="2" t="s">
        <v>138</v>
      </c>
      <c r="E40" s="23">
        <v>1230</v>
      </c>
      <c r="F40" s="4">
        <v>244166</v>
      </c>
      <c r="G40" s="2" t="s">
        <v>299</v>
      </c>
      <c r="H40" s="1">
        <v>1</v>
      </c>
    </row>
    <row r="41" spans="1:10" ht="21" x14ac:dyDescent="0.4">
      <c r="A41" s="1">
        <v>31</v>
      </c>
      <c r="B41" s="51" t="s">
        <v>25</v>
      </c>
      <c r="C41" s="12" t="s">
        <v>24</v>
      </c>
      <c r="D41" s="2" t="s">
        <v>138</v>
      </c>
      <c r="E41" s="23">
        <v>485</v>
      </c>
      <c r="F41" s="4">
        <v>244174</v>
      </c>
      <c r="G41" s="2" t="s">
        <v>300</v>
      </c>
      <c r="H41" s="80">
        <v>1</v>
      </c>
    </row>
    <row r="42" spans="1:10" ht="21" x14ac:dyDescent="0.4">
      <c r="A42" s="11">
        <v>32</v>
      </c>
      <c r="B42" s="75">
        <v>1560100191693</v>
      </c>
      <c r="C42" s="76" t="s">
        <v>233</v>
      </c>
      <c r="D42" s="69" t="s">
        <v>301</v>
      </c>
      <c r="E42" s="23">
        <v>1600</v>
      </c>
      <c r="F42" s="4">
        <v>244174</v>
      </c>
      <c r="G42" s="2" t="s">
        <v>302</v>
      </c>
      <c r="H42" s="1">
        <v>1</v>
      </c>
    </row>
    <row r="43" spans="1:10" ht="21" x14ac:dyDescent="0.4">
      <c r="A43" s="11">
        <v>33</v>
      </c>
      <c r="B43" s="10">
        <v>1560100031581</v>
      </c>
      <c r="C43" s="12" t="s">
        <v>54</v>
      </c>
      <c r="D43" s="50" t="s">
        <v>303</v>
      </c>
      <c r="E43" s="23">
        <v>4000</v>
      </c>
      <c r="F43" s="4">
        <v>244182</v>
      </c>
      <c r="G43" s="2" t="s">
        <v>304</v>
      </c>
      <c r="H43" s="1">
        <v>1</v>
      </c>
    </row>
    <row r="44" spans="1:10" ht="21" x14ac:dyDescent="0.4">
      <c r="A44" s="1">
        <v>34</v>
      </c>
      <c r="B44" s="67" t="s">
        <v>40</v>
      </c>
      <c r="C44" s="68" t="s">
        <v>41</v>
      </c>
      <c r="D44" s="81" t="s">
        <v>305</v>
      </c>
      <c r="E44" s="23">
        <v>2530</v>
      </c>
      <c r="F44" s="4">
        <v>244183</v>
      </c>
      <c r="G44" s="2" t="s">
        <v>306</v>
      </c>
      <c r="H44" s="1">
        <v>1</v>
      </c>
    </row>
    <row r="45" spans="1:10" ht="21" x14ac:dyDescent="0.4">
      <c r="A45" s="11">
        <v>35</v>
      </c>
      <c r="B45" s="10">
        <v>1560100007469</v>
      </c>
      <c r="C45" s="2" t="s">
        <v>18</v>
      </c>
      <c r="D45" s="13" t="s">
        <v>307</v>
      </c>
      <c r="E45" s="23">
        <v>450</v>
      </c>
      <c r="F45" s="4">
        <v>244183</v>
      </c>
      <c r="G45" s="2" t="s">
        <v>308</v>
      </c>
      <c r="H45" s="1">
        <v>1</v>
      </c>
      <c r="J45" s="53"/>
    </row>
    <row r="46" spans="1:10" s="74" customFormat="1" ht="21" x14ac:dyDescent="0.4">
      <c r="A46" s="66">
        <v>36</v>
      </c>
      <c r="B46" s="10">
        <v>1560100031581</v>
      </c>
      <c r="C46" s="12" t="s">
        <v>54</v>
      </c>
      <c r="D46" s="50" t="s">
        <v>309</v>
      </c>
      <c r="E46" s="79">
        <v>2000</v>
      </c>
      <c r="F46" s="4">
        <v>244190</v>
      </c>
      <c r="G46" s="2" t="s">
        <v>310</v>
      </c>
      <c r="H46" s="73">
        <v>1</v>
      </c>
      <c r="J46" s="84"/>
    </row>
    <row r="47" spans="1:10" ht="21" x14ac:dyDescent="0.4">
      <c r="A47" s="11">
        <v>37</v>
      </c>
      <c r="B47" s="10">
        <v>1560790000303</v>
      </c>
      <c r="C47" s="12" t="s">
        <v>311</v>
      </c>
      <c r="D47" s="55" t="s">
        <v>312</v>
      </c>
      <c r="E47" s="20">
        <v>432</v>
      </c>
      <c r="F47" s="4">
        <v>244200</v>
      </c>
      <c r="G47" s="2" t="s">
        <v>313</v>
      </c>
      <c r="H47" s="11">
        <v>1</v>
      </c>
    </row>
    <row r="48" spans="1:10" ht="21" x14ac:dyDescent="0.4">
      <c r="A48" s="11">
        <v>38</v>
      </c>
      <c r="B48" s="75">
        <v>1560100191693</v>
      </c>
      <c r="C48" s="76" t="s">
        <v>233</v>
      </c>
      <c r="D48" s="69" t="s">
        <v>314</v>
      </c>
      <c r="E48" s="3">
        <v>1200</v>
      </c>
      <c r="F48" s="4">
        <v>244209</v>
      </c>
      <c r="G48" s="2" t="s">
        <v>313</v>
      </c>
      <c r="H48" s="1">
        <v>1</v>
      </c>
    </row>
    <row r="49" spans="1:8" s="56" customFormat="1" ht="21" x14ac:dyDescent="0.4">
      <c r="A49" s="60"/>
      <c r="B49" s="61"/>
      <c r="C49" s="62"/>
      <c r="D49" s="63"/>
      <c r="E49" s="64"/>
      <c r="F49" s="65"/>
      <c r="G49" s="62"/>
      <c r="H49" s="60"/>
    </row>
    <row r="50" spans="1:8" ht="21" x14ac:dyDescent="0.4">
      <c r="A50" s="90" t="s">
        <v>9</v>
      </c>
      <c r="B50" s="91"/>
      <c r="C50" s="91"/>
      <c r="D50" s="91"/>
      <c r="E50" s="91"/>
      <c r="F50" s="91"/>
      <c r="G50" s="91"/>
      <c r="H50" s="91"/>
    </row>
    <row r="51" spans="1:8" ht="21" x14ac:dyDescent="0.4">
      <c r="A51" s="90" t="str">
        <f>A26</f>
        <v>ประจำไตรมาสที  ๔  เดือนกรกฏาคม พ.ศ.2568  ถึงเดือนกันยายน พ.ศ.2568</v>
      </c>
      <c r="B51" s="91"/>
      <c r="C51" s="91"/>
      <c r="D51" s="91"/>
      <c r="E51" s="91"/>
      <c r="F51" s="91"/>
      <c r="G51" s="91"/>
      <c r="H51" s="91"/>
    </row>
    <row r="52" spans="1:8" ht="21" x14ac:dyDescent="0.4">
      <c r="A52" s="90" t="s">
        <v>10</v>
      </c>
      <c r="B52" s="91"/>
      <c r="C52" s="91"/>
      <c r="D52" s="91"/>
      <c r="E52" s="91"/>
      <c r="F52" s="91"/>
      <c r="G52" s="91"/>
      <c r="H52" s="91"/>
    </row>
    <row r="53" spans="1:8" ht="21" x14ac:dyDescent="0.4">
      <c r="A53" s="5" t="s">
        <v>11</v>
      </c>
      <c r="B53" s="27" t="s">
        <v>0</v>
      </c>
      <c r="C53" s="5" t="s">
        <v>2</v>
      </c>
      <c r="D53" s="5" t="s">
        <v>3</v>
      </c>
      <c r="E53" s="5" t="s">
        <v>4</v>
      </c>
      <c r="F53" s="92" t="s">
        <v>6</v>
      </c>
      <c r="G53" s="93"/>
      <c r="H53" s="19" t="s">
        <v>16</v>
      </c>
    </row>
    <row r="54" spans="1:8" ht="21" x14ac:dyDescent="0.4">
      <c r="A54" s="6"/>
      <c r="B54" s="11" t="s">
        <v>1</v>
      </c>
      <c r="C54" s="6"/>
      <c r="D54" s="6"/>
      <c r="E54" s="6" t="s">
        <v>5</v>
      </c>
      <c r="F54" s="28" t="s">
        <v>7</v>
      </c>
      <c r="G54" s="28" t="s">
        <v>8</v>
      </c>
      <c r="H54" s="6" t="s">
        <v>17</v>
      </c>
    </row>
    <row r="55" spans="1:8" ht="21" x14ac:dyDescent="0.4">
      <c r="A55" s="11">
        <v>39</v>
      </c>
      <c r="B55" s="88" t="s">
        <v>352</v>
      </c>
      <c r="C55" s="50" t="s">
        <v>315</v>
      </c>
      <c r="D55" s="55" t="s">
        <v>316</v>
      </c>
      <c r="E55" s="20">
        <v>4000</v>
      </c>
      <c r="F55" s="4">
        <v>244214</v>
      </c>
      <c r="G55" s="2" t="s">
        <v>317</v>
      </c>
      <c r="H55" s="11">
        <v>1</v>
      </c>
    </row>
    <row r="56" spans="1:8" ht="21" x14ac:dyDescent="0.4">
      <c r="A56" s="11">
        <v>40</v>
      </c>
      <c r="B56" s="51" t="s">
        <v>28</v>
      </c>
      <c r="C56" s="49" t="s">
        <v>77</v>
      </c>
      <c r="D56" s="50" t="s">
        <v>318</v>
      </c>
      <c r="E56" s="20">
        <v>2850</v>
      </c>
      <c r="F56" s="4">
        <v>244214</v>
      </c>
      <c r="G56" s="2" t="s">
        <v>319</v>
      </c>
      <c r="H56" s="11">
        <v>1</v>
      </c>
    </row>
    <row r="57" spans="1:8" ht="21" x14ac:dyDescent="0.4">
      <c r="A57" s="11">
        <v>41</v>
      </c>
      <c r="B57" s="51" t="s">
        <v>28</v>
      </c>
      <c r="C57" s="49" t="s">
        <v>77</v>
      </c>
      <c r="D57" s="50" t="s">
        <v>320</v>
      </c>
      <c r="E57" s="20">
        <v>2850</v>
      </c>
      <c r="F57" s="4">
        <v>244215</v>
      </c>
      <c r="G57" s="2" t="s">
        <v>321</v>
      </c>
      <c r="H57" s="11">
        <v>1</v>
      </c>
    </row>
    <row r="58" spans="1:8" ht="21" x14ac:dyDescent="0.4">
      <c r="A58" s="11">
        <v>42</v>
      </c>
      <c r="B58" s="10">
        <v>1560100007469</v>
      </c>
      <c r="C58" s="2" t="s">
        <v>18</v>
      </c>
      <c r="D58" s="2" t="s">
        <v>138</v>
      </c>
      <c r="E58" s="9">
        <v>1520</v>
      </c>
      <c r="F58" s="4">
        <v>244217</v>
      </c>
      <c r="G58" s="2" t="s">
        <v>322</v>
      </c>
      <c r="H58" s="22">
        <v>1</v>
      </c>
    </row>
    <row r="59" spans="1:8" ht="21" x14ac:dyDescent="0.4">
      <c r="A59" s="11">
        <v>43</v>
      </c>
      <c r="B59" s="51" t="s">
        <v>28</v>
      </c>
      <c r="C59" s="49" t="s">
        <v>77</v>
      </c>
      <c r="D59" s="50" t="s">
        <v>323</v>
      </c>
      <c r="E59" s="9">
        <v>2800</v>
      </c>
      <c r="F59" s="4">
        <v>244217</v>
      </c>
      <c r="G59" s="2" t="s">
        <v>324</v>
      </c>
      <c r="H59" s="1">
        <v>1</v>
      </c>
    </row>
    <row r="60" spans="1:8" s="74" customFormat="1" ht="21" x14ac:dyDescent="0.4">
      <c r="A60" s="66">
        <v>44</v>
      </c>
      <c r="B60" s="10">
        <v>1560100031581</v>
      </c>
      <c r="C60" s="12" t="s">
        <v>54</v>
      </c>
      <c r="D60" s="69" t="s">
        <v>325</v>
      </c>
      <c r="E60" s="70">
        <v>500</v>
      </c>
      <c r="F60" s="4">
        <v>244217</v>
      </c>
      <c r="G60" s="2" t="s">
        <v>326</v>
      </c>
      <c r="H60" s="73">
        <v>1</v>
      </c>
    </row>
    <row r="61" spans="1:8" ht="21" x14ac:dyDescent="0.4">
      <c r="A61" s="11">
        <v>45</v>
      </c>
      <c r="B61" s="10">
        <v>1560100031581</v>
      </c>
      <c r="C61" s="12" t="s">
        <v>54</v>
      </c>
      <c r="D61" s="50" t="s">
        <v>327</v>
      </c>
      <c r="E61" s="9">
        <v>4500</v>
      </c>
      <c r="F61" s="4">
        <v>244218</v>
      </c>
      <c r="G61" s="2" t="s">
        <v>328</v>
      </c>
      <c r="H61" s="1">
        <v>1</v>
      </c>
    </row>
    <row r="62" spans="1:8" ht="21" x14ac:dyDescent="0.4">
      <c r="A62" s="11">
        <v>46</v>
      </c>
      <c r="B62" s="10">
        <v>1560100007469</v>
      </c>
      <c r="C62" s="12" t="s">
        <v>37</v>
      </c>
      <c r="D62" s="13" t="s">
        <v>244</v>
      </c>
      <c r="E62" s="9">
        <v>440</v>
      </c>
      <c r="F62" s="4">
        <v>244221</v>
      </c>
      <c r="G62" s="2" t="s">
        <v>329</v>
      </c>
      <c r="H62" s="1">
        <v>1</v>
      </c>
    </row>
    <row r="63" spans="1:8" ht="21" x14ac:dyDescent="0.4">
      <c r="A63" s="11">
        <v>47</v>
      </c>
      <c r="B63" s="33" t="s">
        <v>42</v>
      </c>
      <c r="C63" s="12" t="s">
        <v>330</v>
      </c>
      <c r="D63" s="50" t="s">
        <v>327</v>
      </c>
      <c r="E63" s="9">
        <v>2600</v>
      </c>
      <c r="F63" s="4">
        <v>244225</v>
      </c>
      <c r="G63" s="2" t="s">
        <v>331</v>
      </c>
      <c r="H63" s="1">
        <v>1</v>
      </c>
    </row>
    <row r="64" spans="1:8" s="74" customFormat="1" ht="21" x14ac:dyDescent="0.4">
      <c r="A64" s="66">
        <v>48</v>
      </c>
      <c r="B64" s="87" t="s">
        <v>351</v>
      </c>
      <c r="C64" s="76" t="s">
        <v>332</v>
      </c>
      <c r="D64" s="69" t="s">
        <v>333</v>
      </c>
      <c r="E64" s="70">
        <v>4000</v>
      </c>
      <c r="F64" s="4">
        <v>244228</v>
      </c>
      <c r="G64" s="2" t="s">
        <v>334</v>
      </c>
      <c r="H64" s="73">
        <v>1</v>
      </c>
    </row>
    <row r="65" spans="1:10" ht="21" x14ac:dyDescent="0.4">
      <c r="A65" s="11">
        <v>49</v>
      </c>
      <c r="B65" s="10">
        <v>1560100031581</v>
      </c>
      <c r="C65" s="12" t="s">
        <v>54</v>
      </c>
      <c r="D65" s="82" t="s">
        <v>335</v>
      </c>
      <c r="E65" s="9">
        <v>1000</v>
      </c>
      <c r="F65" s="4">
        <v>244231</v>
      </c>
      <c r="G65" s="2" t="s">
        <v>336</v>
      </c>
      <c r="H65" s="1">
        <v>1</v>
      </c>
    </row>
    <row r="66" spans="1:10" ht="21" x14ac:dyDescent="0.4">
      <c r="A66" s="11">
        <v>50</v>
      </c>
      <c r="B66" s="10">
        <v>1560100007469</v>
      </c>
      <c r="C66" s="2" t="s">
        <v>18</v>
      </c>
      <c r="D66" s="83" t="s">
        <v>337</v>
      </c>
      <c r="E66" s="9">
        <v>2340</v>
      </c>
      <c r="F66" s="4">
        <v>244232</v>
      </c>
      <c r="G66" s="2" t="s">
        <v>338</v>
      </c>
      <c r="H66" s="1">
        <v>1</v>
      </c>
    </row>
    <row r="67" spans="1:10" ht="21" x14ac:dyDescent="0.4">
      <c r="A67" s="11">
        <v>51</v>
      </c>
      <c r="B67" s="75">
        <v>1560100191693</v>
      </c>
      <c r="C67" s="76" t="s">
        <v>233</v>
      </c>
      <c r="D67" s="69" t="s">
        <v>339</v>
      </c>
      <c r="E67" s="9">
        <v>4000</v>
      </c>
      <c r="F67" s="4">
        <v>244235</v>
      </c>
      <c r="G67" s="2" t="s">
        <v>340</v>
      </c>
      <c r="H67" s="1">
        <v>1</v>
      </c>
    </row>
    <row r="68" spans="1:10" ht="21" x14ac:dyDescent="0.4">
      <c r="A68" s="11">
        <v>52</v>
      </c>
      <c r="B68" s="10">
        <v>1560100007469</v>
      </c>
      <c r="C68" s="2" t="s">
        <v>18</v>
      </c>
      <c r="D68" s="83" t="s">
        <v>341</v>
      </c>
      <c r="E68" s="9">
        <v>1950</v>
      </c>
      <c r="F68" s="4">
        <v>244237</v>
      </c>
      <c r="G68" s="2" t="s">
        <v>340</v>
      </c>
      <c r="H68" s="1">
        <v>1</v>
      </c>
    </row>
    <row r="69" spans="1:10" ht="21" x14ac:dyDescent="0.4">
      <c r="A69" s="11">
        <v>53</v>
      </c>
      <c r="B69" s="10">
        <v>3560100055481</v>
      </c>
      <c r="C69" s="2" t="s">
        <v>342</v>
      </c>
      <c r="D69" s="13" t="s">
        <v>343</v>
      </c>
      <c r="E69" s="9">
        <v>3000</v>
      </c>
      <c r="F69" s="4">
        <v>244243</v>
      </c>
      <c r="G69" s="2" t="s">
        <v>344</v>
      </c>
      <c r="H69" s="1">
        <v>1</v>
      </c>
    </row>
    <row r="70" spans="1:10" ht="21" x14ac:dyDescent="0.4">
      <c r="A70" s="11">
        <v>54</v>
      </c>
      <c r="B70" s="10">
        <v>1560100031581</v>
      </c>
      <c r="C70" s="12" t="s">
        <v>54</v>
      </c>
      <c r="D70" s="13" t="s">
        <v>345</v>
      </c>
      <c r="E70" s="9">
        <v>4500</v>
      </c>
      <c r="F70" s="4">
        <v>244243</v>
      </c>
      <c r="G70" s="2" t="s">
        <v>346</v>
      </c>
      <c r="H70" s="1">
        <v>1</v>
      </c>
      <c r="J70" s="53"/>
    </row>
    <row r="71" spans="1:10" ht="21" x14ac:dyDescent="0.4">
      <c r="A71" s="11">
        <v>55</v>
      </c>
      <c r="B71" s="10">
        <v>1560100031581</v>
      </c>
      <c r="C71" s="12" t="s">
        <v>54</v>
      </c>
      <c r="D71" s="50" t="s">
        <v>309</v>
      </c>
      <c r="E71" s="20">
        <v>3330</v>
      </c>
      <c r="F71" s="4">
        <v>244243</v>
      </c>
      <c r="G71" s="2" t="s">
        <v>348</v>
      </c>
      <c r="H71" s="11">
        <v>1</v>
      </c>
      <c r="J71" s="53"/>
    </row>
    <row r="72" spans="1:10" ht="21" x14ac:dyDescent="0.4">
      <c r="A72" s="29"/>
      <c r="B72" s="24"/>
      <c r="C72" s="8"/>
      <c r="D72" s="8"/>
      <c r="E72" s="3">
        <f>E6+E7+E8+E9+E10+E11+E12+E13+E14+E15+E16+E17+E18+E19+E20+E21+E22+E23+E24+E30+E31+E32+E33+E34+E35+E36+E37+E38+E39+E40+E41+E42+E43+E44+E45+E46+E47+E48+E55+E56+E57+E58+E59+E60+E61+E62+E63+E64+E65+E66+E67+E68+E69+E70+E71</f>
        <v>127805</v>
      </c>
      <c r="F72" s="25"/>
      <c r="G72" s="29"/>
      <c r="H72" s="29"/>
    </row>
    <row r="73" spans="1:10" ht="21" x14ac:dyDescent="0.4">
      <c r="A73" s="29"/>
      <c r="B73" s="57"/>
      <c r="C73" s="58"/>
      <c r="D73" s="8"/>
      <c r="E73" s="59"/>
      <c r="F73" s="25"/>
      <c r="G73" s="8"/>
      <c r="H73" s="29"/>
    </row>
    <row r="74" spans="1:10" ht="21" x14ac:dyDescent="0.4">
      <c r="A74" s="90" t="s">
        <v>9</v>
      </c>
      <c r="B74" s="91"/>
      <c r="C74" s="91"/>
      <c r="D74" s="91"/>
      <c r="E74" s="91"/>
      <c r="F74" s="91"/>
      <c r="G74" s="91"/>
      <c r="H74" s="91"/>
    </row>
    <row r="75" spans="1:10" ht="21" x14ac:dyDescent="0.4">
      <c r="A75" s="90" t="s">
        <v>347</v>
      </c>
      <c r="B75" s="90"/>
      <c r="C75" s="90"/>
      <c r="D75" s="90"/>
      <c r="E75" s="90"/>
      <c r="F75" s="90"/>
      <c r="G75" s="90"/>
      <c r="H75" s="90"/>
    </row>
    <row r="76" spans="1:10" ht="21" x14ac:dyDescent="0.4">
      <c r="A76" s="90" t="s">
        <v>10</v>
      </c>
      <c r="B76" s="91"/>
      <c r="C76" s="91"/>
      <c r="D76" s="91"/>
      <c r="E76" s="91"/>
      <c r="F76" s="91"/>
      <c r="G76" s="91"/>
      <c r="H76" s="91"/>
    </row>
    <row r="77" spans="1:10" ht="21" x14ac:dyDescent="0.4">
      <c r="A77" s="5" t="s">
        <v>11</v>
      </c>
      <c r="B77" s="27" t="s">
        <v>0</v>
      </c>
      <c r="C77" s="5" t="s">
        <v>2</v>
      </c>
      <c r="D77" s="5" t="s">
        <v>3</v>
      </c>
      <c r="E77" s="5" t="s">
        <v>4</v>
      </c>
      <c r="F77" s="92" t="s">
        <v>6</v>
      </c>
      <c r="G77" s="93"/>
      <c r="H77" s="19" t="s">
        <v>16</v>
      </c>
    </row>
    <row r="78" spans="1:10" ht="21" x14ac:dyDescent="0.4">
      <c r="A78" s="6"/>
      <c r="B78" s="11" t="s">
        <v>1</v>
      </c>
      <c r="C78" s="6"/>
      <c r="D78" s="6"/>
      <c r="E78" s="6" t="s">
        <v>5</v>
      </c>
      <c r="F78" s="28" t="s">
        <v>7</v>
      </c>
      <c r="G78" s="28" t="s">
        <v>8</v>
      </c>
      <c r="H78" s="6" t="s">
        <v>17</v>
      </c>
    </row>
    <row r="79" spans="1:10" x14ac:dyDescent="0.35">
      <c r="J79" s="54"/>
    </row>
    <row r="80" spans="1:10" x14ac:dyDescent="0.35">
      <c r="J80" s="53"/>
    </row>
  </sheetData>
  <mergeCells count="16">
    <mergeCell ref="A74:H74"/>
    <mergeCell ref="A75:H75"/>
    <mergeCell ref="A76:H76"/>
    <mergeCell ref="F77:G77"/>
    <mergeCell ref="A27:H27"/>
    <mergeCell ref="F28:G28"/>
    <mergeCell ref="A50:H50"/>
    <mergeCell ref="A51:H51"/>
    <mergeCell ref="A52:H52"/>
    <mergeCell ref="F53:G53"/>
    <mergeCell ref="A26:H26"/>
    <mergeCell ref="A1:H1"/>
    <mergeCell ref="A2:H2"/>
    <mergeCell ref="A3:H3"/>
    <mergeCell ref="F4:G4"/>
    <mergeCell ref="A25:H25"/>
  </mergeCells>
  <pageMargins left="0.70866141732283472" right="0.70866141732283472" top="0.74803149606299213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ไตรมาส168</vt:lpstr>
      <vt:lpstr>ไตรมาส268</vt:lpstr>
      <vt:lpstr>ไตรมาส 368</vt:lpstr>
      <vt:lpstr>ไตรมาส 468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11</cp:lastModifiedBy>
  <cp:lastPrinted>2026-05-18T08:14:48Z</cp:lastPrinted>
  <dcterms:created xsi:type="dcterms:W3CDTF">2020-12-28T03:12:26Z</dcterms:created>
  <dcterms:modified xsi:type="dcterms:W3CDTF">2026-06-30T03:57:10Z</dcterms:modified>
</cp:coreProperties>
</file>